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BEINSURED\content\DZIENNIK\MAJ\1259_26.05.2021\materiały\"/>
    </mc:Choice>
  </mc:AlternateContent>
  <xr:revisionPtr revIDLastSave="0" documentId="8_{8553FE5A-2A4F-430A-974A-D3DA413A8805}" xr6:coauthVersionLast="46" xr6:coauthVersionMax="46" xr10:uidLastSave="{00000000-0000-0000-0000-000000000000}"/>
  <bookViews>
    <workbookView xWindow="-110" yWindow="-110" windowWidth="19420" windowHeight="10420" tabRatio="721" xr2:uid="{00000000-000D-0000-FFFF-FFFF00000000}"/>
  </bookViews>
  <sheets>
    <sheet name="Spis" sheetId="8" r:id="rId1"/>
    <sheet name="Tabela 1" sheetId="9" r:id="rId2"/>
    <sheet name="Tabela 2" sheetId="7" r:id="rId3"/>
    <sheet name="Tabela 3" sheetId="2" r:id="rId4"/>
    <sheet name="Tabela 4" sheetId="4" r:id="rId5"/>
  </sheets>
  <calcPr calcId="181029"/>
</workbook>
</file>

<file path=xl/calcChain.xml><?xml version="1.0" encoding="utf-8"?>
<calcChain xmlns="http://schemas.openxmlformats.org/spreadsheetml/2006/main">
  <c r="C14" i="4" l="1"/>
  <c r="D14" i="4"/>
  <c r="E14" i="4"/>
  <c r="K14" i="4"/>
  <c r="G14" i="4"/>
  <c r="H14" i="4"/>
  <c r="I14" i="4"/>
  <c r="J14" i="4"/>
  <c r="F14" i="4"/>
</calcChain>
</file>

<file path=xl/sharedStrings.xml><?xml version="1.0" encoding="utf-8"?>
<sst xmlns="http://schemas.openxmlformats.org/spreadsheetml/2006/main" count="276" uniqueCount="90">
  <si>
    <t>URZĄD KOMISJI NADZORU FINANSOWEGO</t>
  </si>
  <si>
    <t>SPIS TABEL</t>
  </si>
  <si>
    <t>Uwagi:</t>
  </si>
  <si>
    <t>Opracowanie:</t>
  </si>
  <si>
    <t>Powrót do spisu tabel</t>
  </si>
  <si>
    <r>
      <t>Źródło:</t>
    </r>
    <r>
      <rPr>
        <sz val="11"/>
        <rFont val="Calibri"/>
        <family val="2"/>
        <charset val="238"/>
      </rPr>
      <t xml:space="preserve"> Opracowanie własne</t>
    </r>
  </si>
  <si>
    <t>2018</t>
  </si>
  <si>
    <t>2019</t>
  </si>
  <si>
    <t>1Q</t>
  </si>
  <si>
    <t>2Q</t>
  </si>
  <si>
    <t>4Q</t>
  </si>
  <si>
    <t>3Q</t>
  </si>
  <si>
    <t>2020</t>
  </si>
  <si>
    <t>1Q 2020/
1Q 2019</t>
  </si>
  <si>
    <t>4Q 2019 /
4Q 2018</t>
  </si>
  <si>
    <t>1Q 2019/
1Q 2018</t>
  </si>
  <si>
    <t>3Q 2019 /
3Q 2018</t>
  </si>
  <si>
    <t>2Q 2019 /
2Q 2018</t>
  </si>
  <si>
    <t>Dynamika zmian wybranych kategorii</t>
  </si>
  <si>
    <t>Udział (%) w sumie przychodów</t>
  </si>
  <si>
    <t>Udział (%) w sumie kosztów</t>
  </si>
  <si>
    <t>Δ (%)</t>
  </si>
  <si>
    <t>3/ Wszystkie dane, z wyjątkiem wartości współczynnika pokrycia kapitału własnego sektora, zostały podane w tys. zł.</t>
  </si>
  <si>
    <t>1/ Dane opracowane na podstawie sprawozdań miesięcznych przekazywanych przez towarzystwa funduszy inwestycyjnych. Sprawozdania miesięczne nie są poddawane badaniu ani przeglądowi przez biegłego rewidenta, w związku z czym zawarte w nich informacje mogą podlegać późniejszym korektom.</t>
  </si>
  <si>
    <t>Departament Funduszy Inwestycyjnych i Funduszy Emerytalnych, Urząd Komisji Nadzoru Finansowego</t>
  </si>
  <si>
    <t>Aktywa ogółem, w tym:</t>
  </si>
  <si>
    <t>Środki pieniężne</t>
  </si>
  <si>
    <t>Papiery wartościowe emitowane przez Skarb Państwa lub Narodowy Bank Polski</t>
  </si>
  <si>
    <t xml:space="preserve">Należności  </t>
  </si>
  <si>
    <t>Udziały i akcje spółek</t>
  </si>
  <si>
    <t>Jednostki uczestnictwa</t>
  </si>
  <si>
    <t>Certyfikaty inwestycyjne</t>
  </si>
  <si>
    <t>Tytuły uczestnictwa zarządzanych zbiorczych portfeli papierów wartościowych</t>
  </si>
  <si>
    <t>Akcje własne towarzystwa</t>
  </si>
  <si>
    <t>Wierzytelności, prawa do świadczeń z tytułu wierzytelności, prawa, o których mowa w art. 147 ust. 1 ustawy określone w art. 65 ust. 6 ustawy</t>
  </si>
  <si>
    <t>Należności z tytułu wierzytelności, praw do świadczeń z tytułu wierzytelności, praw o których mowa w art. 147 ust. 1 ustawy (art. 65 ust. 7 ustawy)</t>
  </si>
  <si>
    <t>Kapitał własny, w tym:</t>
  </si>
  <si>
    <t>Kapitał zakładowy</t>
  </si>
  <si>
    <t>Kapitał zapasowy</t>
  </si>
  <si>
    <t>Pozostałe kapitały rezerwowe</t>
  </si>
  <si>
    <t>Kapitał z aktualizacji wyceny</t>
  </si>
  <si>
    <t>Wartość współczynnika pokrycia kapitału własnego sektora</t>
  </si>
  <si>
    <t>Zobowiązania ogółem, w tym:</t>
  </si>
  <si>
    <t>Zobowiązania wobec funduszy inwestycyjnych</t>
  </si>
  <si>
    <t>Zobowiązania wobec uczestników funduszy inwestycyjnych</t>
  </si>
  <si>
    <t>Wielkość pożyczek i kredytów bez zobowiązań z tytułu emisji obligacji</t>
  </si>
  <si>
    <t>Wielkość zobowiązań z tytułu emisji obligacji</t>
  </si>
  <si>
    <t>Wielkość poręczeń za zobowiązania funduszu sekurytyzacyjnego</t>
  </si>
  <si>
    <t>Przychody z tytułu zarządzania funduszami inwestycyjnymi</t>
  </si>
  <si>
    <t>Przychody z tytułu zarządzania zbiorczymi portfelami na zlecenie</t>
  </si>
  <si>
    <t>Przychody z tytułu zarządzania portfelami, w skład których wchodzi jeden lub większa liczba instrumentów finansowych</t>
  </si>
  <si>
    <t>Przychody z tytułu prowadzenia usług doradztwa inwestycyjnego</t>
  </si>
  <si>
    <t>Przychody z tytułu świadczenia usług przyjmowania i przekazywania zleceń nabycia lub zbycia instrumentów finansowych</t>
  </si>
  <si>
    <t>Przychody z tytułu pośrednictwa w zbywaniu i odkupywaniu jednostek uczestnictwa funduszy inwestycyjnych reprezentowanych przez towarzystwo</t>
  </si>
  <si>
    <t>Przychody z tytułu pośrednictwa w zbywaniu i odkupywaniu jednostek uczestnictwa funduszy inwestycyjnych utworzonych przez inne towarzystwa</t>
  </si>
  <si>
    <t>Przychody z tytułu pośrednictwa w zbywaniu i odkupywaniu tytułów uczestnictwa funduszy zagranicznych</t>
  </si>
  <si>
    <t>Przychody z tytułu pełnienia funkcji przedstawiciela funduszy zagranicznych</t>
  </si>
  <si>
    <t>Koszty stałe</t>
  </si>
  <si>
    <t>Koszty zmienne, w tym:</t>
  </si>
  <si>
    <t>Koszty zmienne dystrybucji</t>
  </si>
  <si>
    <t>Wartość zarządzanych aktywów, w tym:</t>
  </si>
  <si>
    <t>Wartość aktywów zarządzanych funduszy inwestycyjnych</t>
  </si>
  <si>
    <t>Wartość aktywów zarządzanych zbiorczych portfeli papierów wartościowych</t>
  </si>
  <si>
    <t>Wartość zarządzanych portfeli, w skład których wchodzi jeden lub większa liczba instrumentów finansowych</t>
  </si>
  <si>
    <r>
      <rPr>
        <b/>
        <sz val="11"/>
        <color indexed="8"/>
        <rFont val="Calibri"/>
        <family val="2"/>
        <charset val="238"/>
        <scheme val="minor"/>
      </rPr>
      <t>Źródło:</t>
    </r>
    <r>
      <rPr>
        <sz val="11"/>
        <color indexed="8"/>
        <rFont val="Calibri"/>
        <family val="2"/>
        <charset val="238"/>
        <scheme val="minor"/>
      </rPr>
      <t xml:space="preserve"> Opracowanie własne</t>
    </r>
  </si>
  <si>
    <t>Przychody ogółem</t>
  </si>
  <si>
    <t>Nadwyżka(+)/niedobór(–) kapitału własnego sektora</t>
  </si>
  <si>
    <t>Minimalny wymagany kapitał własny sektora</t>
  </si>
  <si>
    <t>Kapitał własny</t>
  </si>
  <si>
    <t>Koszty ogółem</t>
  </si>
  <si>
    <t>Udział (%) w sumie zarządzanych aktywów</t>
  </si>
  <si>
    <t>2/ Dane mogą nie zawierać wszystkich korekt wynikających z późniejszej sprawozdawczości.</t>
  </si>
  <si>
    <t>Wynik finansowy netto</t>
  </si>
  <si>
    <t>Współczynnik pokrycia wymogu kapitałowego</t>
  </si>
  <si>
    <t>Tabela 3 - Zagregowany bilans TFI</t>
  </si>
  <si>
    <r>
      <t xml:space="preserve">Tabela 3: </t>
    </r>
    <r>
      <rPr>
        <sz val="11"/>
        <color indexed="18"/>
        <rFont val="Calibri"/>
        <family val="2"/>
        <charset val="238"/>
      </rPr>
      <t>Zagregowany bilans TFI</t>
    </r>
  </si>
  <si>
    <r>
      <t>Przychody ogółem, w tym</t>
    </r>
    <r>
      <rPr>
        <b/>
        <sz val="11"/>
        <color indexed="8"/>
        <rFont val="Calibri"/>
        <family val="2"/>
        <charset val="238"/>
      </rPr>
      <t>:</t>
    </r>
  </si>
  <si>
    <r>
      <t>Koszty ogółem, w tym</t>
    </r>
    <r>
      <rPr>
        <b/>
        <sz val="11"/>
        <color indexed="8"/>
        <rFont val="Calibri"/>
        <family val="2"/>
        <charset val="238"/>
      </rPr>
      <t>:</t>
    </r>
  </si>
  <si>
    <r>
      <t xml:space="preserve">Tabela 1: </t>
    </r>
    <r>
      <rPr>
        <sz val="11"/>
        <color indexed="18"/>
        <rFont val="Calibri"/>
        <family val="2"/>
        <charset val="238"/>
      </rPr>
      <t>Zagregowana wartość aktywów zarządzanych przez TFI</t>
    </r>
  </si>
  <si>
    <r>
      <t xml:space="preserve">Tabela 2: </t>
    </r>
    <r>
      <rPr>
        <sz val="11"/>
        <color indexed="18"/>
        <rFont val="Calibri"/>
        <family val="2"/>
        <charset val="238"/>
      </rPr>
      <t>Zagregowana wartość przychodów i kosztów TFI</t>
    </r>
  </si>
  <si>
    <r>
      <t>Tabela 4:</t>
    </r>
    <r>
      <rPr>
        <sz val="11"/>
        <color indexed="18"/>
        <rFont val="Calibri"/>
        <family val="2"/>
        <charset val="238"/>
      </rPr>
      <t xml:space="preserve"> Zagregowany współczynnik pokrycia wymogu kapitałowego TFI</t>
    </r>
  </si>
  <si>
    <t>Tabela 1 - Zagregowana wartość aktywów zarządzanych przez TFI</t>
  </si>
  <si>
    <t>Tabela 2 - Zagregowana wartość przychodów i kosztów TFI</t>
  </si>
  <si>
    <t>Tabela 4 - Zagregowany współczynnik pokrycia wymogu kapitałowego TFI</t>
  </si>
  <si>
    <t xml:space="preserve">4/ Dane w tabelach 1 oraz 3 i 4 przestawiają stan na ostantatni dzień kwartału. </t>
  </si>
  <si>
    <t xml:space="preserve">5/ Dane w tabeli 2 obejmują okres od początku roku obrotowego do ostatniego dnia kwartału. </t>
  </si>
  <si>
    <t>2Q 2020/
2Q 2019</t>
  </si>
  <si>
    <t>3Q 2020/
3Q 2019</t>
  </si>
  <si>
    <t>4Q 2020/
4Q 2019</t>
  </si>
  <si>
    <t>1Q 2021/
1Q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</si>
</sst>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theme="4"/>
      <name val="Calibri"/>
      <family val="2"/>
      <charset val="238"/>
      <scheme val="minor"/>
    </font>
    <font>
      <u/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4"/>
      <name val="Calibri"/>
      <family val="2"/>
      <charset val="238"/>
    </font>
    <font>
      <b/>
      <sz val="11"/>
      <color theme="4"/>
      <name val="Calibri"/>
      <family val="2"/>
      <charset val="238"/>
    </font>
    <font>
      <u/>
      <sz val="10"/>
      <color theme="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theme="4"/>
      </left>
      <right style="medium">
        <color theme="0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 style="medium">
        <color theme="0"/>
      </left>
      <right/>
      <top/>
      <bottom style="thin">
        <color theme="4"/>
      </bottom>
      <diagonal/>
    </border>
    <border>
      <left style="medium">
        <color theme="0"/>
      </left>
      <right/>
      <top style="thin">
        <color theme="4"/>
      </top>
      <bottom style="thin">
        <color theme="4"/>
      </bottom>
      <diagonal/>
    </border>
    <border>
      <left style="medium">
        <color theme="0"/>
      </left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medium">
        <color theme="0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0"/>
      </left>
      <right/>
      <top style="medium">
        <color theme="4"/>
      </top>
      <bottom style="thin">
        <color theme="4"/>
      </bottom>
      <diagonal/>
    </border>
    <border>
      <left/>
      <right style="thin">
        <color theme="0"/>
      </right>
      <top style="medium">
        <color theme="4"/>
      </top>
      <bottom style="thin">
        <color theme="4"/>
      </bottom>
      <diagonal/>
    </border>
    <border>
      <left/>
      <right style="thin">
        <color theme="0"/>
      </right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medium">
        <color rgb="FF002060"/>
      </top>
      <bottom style="thin">
        <color rgb="FF002060"/>
      </bottom>
      <diagonal/>
    </border>
    <border>
      <left style="thin">
        <color theme="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theme="0"/>
      </right>
      <top style="thin">
        <color rgb="FF002060"/>
      </top>
      <bottom style="thin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rgb="FF002060"/>
      </bottom>
      <diagonal/>
    </border>
    <border>
      <left/>
      <right style="thin">
        <color theme="0"/>
      </right>
      <top style="medium">
        <color theme="4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4"/>
      </bottom>
      <diagonal/>
    </border>
    <border>
      <left style="medium">
        <color theme="0"/>
      </left>
      <right/>
      <top style="medium">
        <color theme="4"/>
      </top>
      <bottom style="medium">
        <color theme="4"/>
      </bottom>
      <diagonal/>
    </border>
    <border>
      <left style="medium">
        <color theme="0"/>
      </left>
      <right/>
      <top/>
      <bottom style="medium">
        <color rgb="FF002060"/>
      </bottom>
      <diagonal/>
    </border>
    <border>
      <left style="medium">
        <color theme="0"/>
      </left>
      <right style="medium">
        <color theme="0"/>
      </right>
      <top style="medium">
        <color theme="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/>
      </bottom>
      <diagonal/>
    </border>
    <border>
      <left style="medium">
        <color theme="0"/>
      </left>
      <right/>
      <top/>
      <bottom style="medium">
        <color theme="4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theme="0"/>
      </left>
      <right style="thin">
        <color rgb="FF002060"/>
      </right>
      <top/>
      <bottom style="thin">
        <color rgb="FF002060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rgb="FF002060"/>
      </right>
      <top style="thin">
        <color rgb="FF002060"/>
      </top>
      <bottom style="medium">
        <color theme="4"/>
      </bottom>
      <diagonal/>
    </border>
    <border>
      <left/>
      <right style="thin">
        <color theme="0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/>
      <right style="thin">
        <color theme="0"/>
      </right>
      <top style="medium">
        <color theme="4"/>
      </top>
      <bottom style="medium">
        <color theme="4"/>
      </bottom>
      <diagonal/>
    </border>
  </borders>
  <cellStyleXfs count="8">
    <xf numFmtId="0" fontId="0" fillId="0" borderId="0">
      <alignment vertical="top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10" fillId="0" borderId="0"/>
    <xf numFmtId="9" fontId="1" fillId="0" borderId="0" applyFont="0" applyFill="0" applyBorder="0" applyAlignment="0" applyProtection="0"/>
  </cellStyleXfs>
  <cellXfs count="167">
    <xf numFmtId="0" fontId="0" fillId="0" borderId="0" xfId="0" applyAlignment="1"/>
    <xf numFmtId="0" fontId="12" fillId="0" borderId="0" xfId="0" applyFont="1" applyAlignment="1"/>
    <xf numFmtId="0" fontId="12" fillId="2" borderId="0" xfId="0" applyFont="1" applyFill="1" applyAlignment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wrapText="1"/>
    </xf>
    <xf numFmtId="0" fontId="12" fillId="3" borderId="0" xfId="0" applyFont="1" applyFill="1" applyAlignment="1"/>
    <xf numFmtId="0" fontId="11" fillId="3" borderId="0" xfId="2" applyFont="1" applyFill="1" applyAlignment="1">
      <alignment horizontal="left" vertical="center"/>
    </xf>
    <xf numFmtId="0" fontId="14" fillId="3" borderId="0" xfId="2" applyFont="1" applyFill="1" applyAlignment="1">
      <alignment horizontal="left" vertical="center"/>
    </xf>
    <xf numFmtId="0" fontId="15" fillId="3" borderId="0" xfId="0" applyFont="1" applyFill="1" applyAlignment="1">
      <alignment horizontal="justify" vertical="center"/>
    </xf>
    <xf numFmtId="49" fontId="15" fillId="4" borderId="1" xfId="2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 applyProtection="1"/>
    <xf numFmtId="0" fontId="17" fillId="2" borderId="0" xfId="1" applyFont="1" applyFill="1" applyBorder="1" applyAlignment="1" applyProtection="1">
      <alignment wrapText="1"/>
    </xf>
    <xf numFmtId="0" fontId="18" fillId="4" borderId="0" xfId="2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wrapText="1"/>
    </xf>
    <xf numFmtId="0" fontId="18" fillId="3" borderId="0" xfId="2" applyFont="1" applyFill="1" applyAlignment="1">
      <alignment horizontal="left" vertical="center"/>
    </xf>
    <xf numFmtId="0" fontId="12" fillId="3" borderId="0" xfId="0" applyFont="1" applyFill="1" applyBorder="1" applyAlignment="1"/>
    <xf numFmtId="0" fontId="12" fillId="2" borderId="0" xfId="0" applyFont="1" applyFill="1" applyBorder="1" applyAlignment="1"/>
    <xf numFmtId="0" fontId="12" fillId="0" borderId="0" xfId="0" applyFont="1" applyBorder="1" applyAlignment="1"/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19" fillId="0" borderId="3" xfId="2" applyFont="1" applyFill="1" applyBorder="1" applyAlignment="1">
      <alignment horizontal="left" vertical="center" wrapText="1"/>
    </xf>
    <xf numFmtId="0" fontId="20" fillId="0" borderId="3" xfId="2" applyFont="1" applyFill="1" applyBorder="1" applyAlignment="1">
      <alignment horizontal="left" vertical="center"/>
    </xf>
    <xf numFmtId="0" fontId="21" fillId="0" borderId="3" xfId="2" applyFont="1" applyFill="1" applyBorder="1" applyAlignment="1">
      <alignment horizontal="left" vertical="center"/>
    </xf>
    <xf numFmtId="0" fontId="12" fillId="3" borderId="3" xfId="0" applyFont="1" applyFill="1" applyBorder="1" applyAlignment="1"/>
    <xf numFmtId="0" fontId="18" fillId="3" borderId="3" xfId="2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left" vertical="center"/>
    </xf>
    <xf numFmtId="0" fontId="13" fillId="3" borderId="6" xfId="0" applyFont="1" applyFill="1" applyBorder="1" applyAlignment="1"/>
    <xf numFmtId="0" fontId="13" fillId="3" borderId="5" xfId="0" applyFont="1" applyFill="1" applyBorder="1" applyAlignment="1"/>
    <xf numFmtId="0" fontId="13" fillId="3" borderId="2" xfId="0" applyFont="1" applyFill="1" applyBorder="1" applyAlignment="1"/>
    <xf numFmtId="0" fontId="13" fillId="3" borderId="3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49" fontId="15" fillId="4" borderId="7" xfId="2" applyNumberFormat="1" applyFont="1" applyFill="1" applyBorder="1" applyAlignment="1">
      <alignment horizontal="right" vertical="center"/>
    </xf>
    <xf numFmtId="3" fontId="22" fillId="0" borderId="8" xfId="0" applyNumberFormat="1" applyFont="1" applyFill="1" applyBorder="1" applyAlignment="1">
      <alignment vertical="top" wrapText="1"/>
    </xf>
    <xf numFmtId="3" fontId="23" fillId="0" borderId="9" xfId="0" applyNumberFormat="1" applyFont="1" applyFill="1" applyBorder="1" applyAlignment="1">
      <alignment vertical="top" wrapText="1"/>
    </xf>
    <xf numFmtId="0" fontId="22" fillId="3" borderId="11" xfId="0" applyFont="1" applyFill="1" applyBorder="1" applyAlignment="1">
      <alignment vertical="top" wrapText="1"/>
    </xf>
    <xf numFmtId="0" fontId="23" fillId="3" borderId="12" xfId="0" applyFont="1" applyFill="1" applyBorder="1" applyAlignment="1">
      <alignment vertical="top" wrapText="1"/>
    </xf>
    <xf numFmtId="0" fontId="23" fillId="3" borderId="13" xfId="0" applyFont="1" applyFill="1" applyBorder="1" applyAlignment="1">
      <alignment vertical="top" wrapText="1"/>
    </xf>
    <xf numFmtId="3" fontId="15" fillId="3" borderId="14" xfId="0" applyNumberFormat="1" applyFont="1" applyFill="1" applyBorder="1" applyAlignment="1"/>
    <xf numFmtId="3" fontId="13" fillId="3" borderId="15" xfId="0" applyNumberFormat="1" applyFont="1" applyFill="1" applyBorder="1" applyAlignment="1"/>
    <xf numFmtId="3" fontId="13" fillId="3" borderId="16" xfId="0" applyNumberFormat="1" applyFont="1" applyFill="1" applyBorder="1" applyAlignment="1"/>
    <xf numFmtId="49" fontId="15" fillId="4" borderId="7" xfId="2" applyNumberFormat="1" applyFont="1" applyFill="1" applyBorder="1" applyAlignment="1">
      <alignment horizontal="right" vertical="center" wrapText="1"/>
    </xf>
    <xf numFmtId="49" fontId="15" fillId="5" borderId="7" xfId="2" applyNumberFormat="1" applyFont="1" applyFill="1" applyBorder="1" applyAlignment="1">
      <alignment horizontal="right" vertical="center"/>
    </xf>
    <xf numFmtId="3" fontId="15" fillId="6" borderId="14" xfId="0" applyNumberFormat="1" applyFont="1" applyFill="1" applyBorder="1" applyAlignment="1"/>
    <xf numFmtId="3" fontId="13" fillId="6" borderId="15" xfId="0" applyNumberFormat="1" applyFont="1" applyFill="1" applyBorder="1" applyAlignment="1"/>
    <xf numFmtId="3" fontId="13" fillId="6" borderId="16" xfId="0" applyNumberFormat="1" applyFont="1" applyFill="1" applyBorder="1" applyAlignment="1"/>
    <xf numFmtId="0" fontId="23" fillId="3" borderId="17" xfId="0" applyFont="1" applyFill="1" applyBorder="1" applyAlignment="1">
      <alignment vertical="top" wrapText="1"/>
    </xf>
    <xf numFmtId="3" fontId="13" fillId="3" borderId="18" xfId="0" applyNumberFormat="1" applyFont="1" applyFill="1" applyBorder="1" applyAlignment="1"/>
    <xf numFmtId="0" fontId="23" fillId="3" borderId="19" xfId="0" applyFont="1" applyFill="1" applyBorder="1" applyAlignment="1">
      <alignment vertical="top" wrapText="1"/>
    </xf>
    <xf numFmtId="49" fontId="15" fillId="4" borderId="22" xfId="2" applyNumberFormat="1" applyFont="1" applyFill="1" applyBorder="1" applyAlignment="1">
      <alignment horizontal="right" vertical="center" wrapText="1"/>
    </xf>
    <xf numFmtId="0" fontId="14" fillId="3" borderId="0" xfId="2" applyFont="1" applyFill="1" applyBorder="1" applyAlignment="1">
      <alignment horizontal="left" vertical="center"/>
    </xf>
    <xf numFmtId="0" fontId="12" fillId="3" borderId="2" xfId="0" applyFont="1" applyFill="1" applyBorder="1" applyAlignment="1"/>
    <xf numFmtId="3" fontId="22" fillId="3" borderId="8" xfId="0" applyNumberFormat="1" applyFont="1" applyFill="1" applyBorder="1" applyAlignment="1">
      <alignment vertical="top" wrapText="1"/>
    </xf>
    <xf numFmtId="3" fontId="22" fillId="3" borderId="23" xfId="0" applyNumberFormat="1" applyFont="1" applyFill="1" applyBorder="1" applyAlignment="1">
      <alignment vertical="top" wrapText="1"/>
    </xf>
    <xf numFmtId="3" fontId="23" fillId="3" borderId="9" xfId="0" applyNumberFormat="1" applyFont="1" applyFill="1" applyBorder="1" applyAlignment="1">
      <alignment vertical="top" wrapText="1"/>
    </xf>
    <xf numFmtId="3" fontId="22" fillId="3" borderId="24" xfId="0" applyNumberFormat="1" applyFont="1" applyFill="1" applyBorder="1" applyAlignment="1">
      <alignment vertical="top" wrapText="1"/>
    </xf>
    <xf numFmtId="3" fontId="23" fillId="3" borderId="25" xfId="0" applyNumberFormat="1" applyFont="1" applyFill="1" applyBorder="1" applyAlignment="1">
      <alignment vertical="top" wrapText="1"/>
    </xf>
    <xf numFmtId="3" fontId="23" fillId="3" borderId="26" xfId="0" applyNumberFormat="1" applyFont="1" applyFill="1" applyBorder="1" applyAlignment="1">
      <alignment vertical="top" wrapText="1"/>
    </xf>
    <xf numFmtId="0" fontId="22" fillId="3" borderId="24" xfId="0" applyFont="1" applyFill="1" applyBorder="1" applyAlignment="1">
      <alignment vertical="top" wrapText="1"/>
    </xf>
    <xf numFmtId="3" fontId="22" fillId="3" borderId="27" xfId="0" applyNumberFormat="1" applyFont="1" applyFill="1" applyBorder="1" applyAlignment="1">
      <alignment vertical="top" wrapText="1"/>
    </xf>
    <xf numFmtId="0" fontId="23" fillId="3" borderId="25" xfId="0" applyFont="1" applyFill="1" applyBorder="1" applyAlignment="1">
      <alignment vertical="top" wrapText="1"/>
    </xf>
    <xf numFmtId="3" fontId="22" fillId="6" borderId="28" xfId="0" applyNumberFormat="1" applyFont="1" applyFill="1" applyBorder="1" applyAlignment="1">
      <alignment vertical="top" wrapText="1"/>
    </xf>
    <xf numFmtId="3" fontId="23" fillId="6" borderId="26" xfId="0" applyNumberFormat="1" applyFont="1" applyFill="1" applyBorder="1" applyAlignment="1">
      <alignment vertical="top" wrapText="1"/>
    </xf>
    <xf numFmtId="3" fontId="23" fillId="4" borderId="29" xfId="0" applyNumberFormat="1" applyFont="1" applyFill="1" applyBorder="1" applyAlignment="1">
      <alignment horizontal="right"/>
    </xf>
    <xf numFmtId="3" fontId="23" fillId="5" borderId="29" xfId="0" applyNumberFormat="1" applyFont="1" applyFill="1" applyBorder="1" applyAlignment="1">
      <alignment horizontal="right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5" fillId="3" borderId="3" xfId="2" applyFont="1" applyFill="1" applyBorder="1" applyAlignment="1">
      <alignment horizontal="left" vertical="center"/>
    </xf>
    <xf numFmtId="0" fontId="26" fillId="3" borderId="3" xfId="1" applyFont="1" applyFill="1" applyBorder="1" applyAlignment="1" applyProtection="1"/>
    <xf numFmtId="0" fontId="5" fillId="3" borderId="5" xfId="0" applyFont="1" applyFill="1" applyBorder="1" applyAlignment="1"/>
    <xf numFmtId="0" fontId="6" fillId="3" borderId="3" xfId="0" applyFont="1" applyFill="1" applyBorder="1" applyAlignment="1">
      <alignment vertical="top" wrapText="1"/>
    </xf>
    <xf numFmtId="49" fontId="15" fillId="5" borderId="22" xfId="2" applyNumberFormat="1" applyFont="1" applyFill="1" applyBorder="1" applyAlignment="1">
      <alignment horizontal="right" vertical="center" wrapText="1"/>
    </xf>
    <xf numFmtId="49" fontId="15" fillId="5" borderId="7" xfId="2" applyNumberFormat="1" applyFont="1" applyFill="1" applyBorder="1" applyAlignment="1">
      <alignment horizontal="right" vertical="center" wrapText="1"/>
    </xf>
    <xf numFmtId="0" fontId="5" fillId="3" borderId="31" xfId="0" applyFont="1" applyFill="1" applyBorder="1" applyAlignment="1"/>
    <xf numFmtId="49" fontId="15" fillId="4" borderId="0" xfId="2" applyNumberFormat="1" applyFont="1" applyFill="1" applyBorder="1" applyAlignment="1">
      <alignment horizontal="right" vertical="center" wrapText="1"/>
    </xf>
    <xf numFmtId="164" fontId="5" fillId="3" borderId="0" xfId="7" applyNumberFormat="1" applyFont="1" applyFill="1" applyBorder="1" applyAlignment="1">
      <alignment horizontal="right"/>
    </xf>
    <xf numFmtId="164" fontId="5" fillId="3" borderId="32" xfId="7" applyNumberFormat="1" applyFont="1" applyFill="1" applyBorder="1" applyAlignment="1">
      <alignment horizontal="right" vertical="center"/>
    </xf>
    <xf numFmtId="164" fontId="5" fillId="3" borderId="33" xfId="7" applyNumberFormat="1" applyFont="1" applyFill="1" applyBorder="1" applyAlignment="1">
      <alignment horizontal="right" vertical="center"/>
    </xf>
    <xf numFmtId="164" fontId="5" fillId="6" borderId="33" xfId="7" applyNumberFormat="1" applyFont="1" applyFill="1" applyBorder="1" applyAlignment="1">
      <alignment horizontal="right" vertical="center"/>
    </xf>
    <xf numFmtId="164" fontId="5" fillId="3" borderId="34" xfId="7" applyNumberFormat="1" applyFont="1" applyFill="1" applyBorder="1" applyAlignment="1">
      <alignment horizontal="right" vertical="center"/>
    </xf>
    <xf numFmtId="164" fontId="5" fillId="6" borderId="34" xfId="7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4" fontId="6" fillId="3" borderId="35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4" fontId="6" fillId="3" borderId="33" xfId="0" applyNumberFormat="1" applyFont="1" applyFill="1" applyBorder="1" applyAlignment="1">
      <alignment vertical="center" wrapText="1"/>
    </xf>
    <xf numFmtId="164" fontId="5" fillId="3" borderId="34" xfId="7" applyNumberFormat="1" applyFont="1" applyFill="1" applyBorder="1" applyAlignment="1">
      <alignment horizontal="left" vertical="center"/>
    </xf>
    <xf numFmtId="3" fontId="5" fillId="3" borderId="33" xfId="0" applyNumberFormat="1" applyFont="1" applyFill="1" applyBorder="1" applyAlignment="1">
      <alignment vertical="center"/>
    </xf>
    <xf numFmtId="3" fontId="5" fillId="6" borderId="3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8" fillId="6" borderId="33" xfId="0" applyNumberFormat="1" applyFont="1" applyFill="1" applyBorder="1" applyAlignment="1">
      <alignment vertical="center"/>
    </xf>
    <xf numFmtId="4" fontId="6" fillId="3" borderId="34" xfId="0" applyNumberFormat="1" applyFont="1" applyFill="1" applyBorder="1" applyAlignment="1">
      <alignment vertical="center" wrapText="1"/>
    </xf>
    <xf numFmtId="0" fontId="22" fillId="3" borderId="41" xfId="0" applyFont="1" applyFill="1" applyBorder="1" applyAlignment="1">
      <alignment vertical="top" wrapText="1"/>
    </xf>
    <xf numFmtId="0" fontId="23" fillId="3" borderId="42" xfId="0" applyFont="1" applyFill="1" applyBorder="1" applyAlignment="1">
      <alignment vertical="top" wrapText="1"/>
    </xf>
    <xf numFmtId="0" fontId="23" fillId="3" borderId="43" xfId="0" applyFont="1" applyFill="1" applyBorder="1" applyAlignment="1">
      <alignment vertical="top" wrapText="1"/>
    </xf>
    <xf numFmtId="3" fontId="22" fillId="5" borderId="10" xfId="0" applyNumberFormat="1" applyFont="1" applyFill="1" applyBorder="1" applyAlignment="1">
      <alignment horizontal="right"/>
    </xf>
    <xf numFmtId="3" fontId="13" fillId="6" borderId="30" xfId="0" applyNumberFormat="1" applyFont="1" applyFill="1" applyBorder="1" applyAlignment="1"/>
    <xf numFmtId="0" fontId="7" fillId="2" borderId="44" xfId="0" applyFont="1" applyFill="1" applyBorder="1" applyAlignment="1">
      <alignment vertical="top" wrapText="1"/>
    </xf>
    <xf numFmtId="0" fontId="6" fillId="2" borderId="45" xfId="0" applyFont="1" applyFill="1" applyBorder="1" applyAlignment="1">
      <alignment vertical="top" wrapText="1"/>
    </xf>
    <xf numFmtId="0" fontId="7" fillId="2" borderId="45" xfId="0" applyFont="1" applyFill="1" applyBorder="1" applyAlignment="1">
      <alignment vertical="top" wrapText="1"/>
    </xf>
    <xf numFmtId="0" fontId="6" fillId="2" borderId="46" xfId="0" applyFont="1" applyFill="1" applyBorder="1" applyAlignment="1">
      <alignment vertical="top" wrapText="1"/>
    </xf>
    <xf numFmtId="3" fontId="8" fillId="6" borderId="35" xfId="0" applyNumberFormat="1" applyFont="1" applyFill="1" applyBorder="1" applyAlignment="1">
      <alignment vertical="center"/>
    </xf>
    <xf numFmtId="3" fontId="5" fillId="6" borderId="34" xfId="0" applyNumberFormat="1" applyFont="1" applyFill="1" applyBorder="1" applyAlignment="1">
      <alignment vertical="center"/>
    </xf>
    <xf numFmtId="3" fontId="13" fillId="3" borderId="30" xfId="0" applyNumberFormat="1" applyFont="1" applyFill="1" applyBorder="1" applyAlignment="1"/>
    <xf numFmtId="3" fontId="8" fillId="3" borderId="32" xfId="0" applyNumberFormat="1" applyFont="1" applyFill="1" applyBorder="1" applyAlignment="1">
      <alignment vertical="center"/>
    </xf>
    <xf numFmtId="3" fontId="5" fillId="3" borderId="34" xfId="0" applyNumberFormat="1" applyFont="1" applyFill="1" applyBorder="1" applyAlignment="1">
      <alignment vertical="center"/>
    </xf>
    <xf numFmtId="3" fontId="13" fillId="3" borderId="14" xfId="7" applyNumberFormat="1" applyFont="1" applyFill="1" applyBorder="1" applyAlignment="1">
      <alignment vertical="center"/>
    </xf>
    <xf numFmtId="4" fontId="13" fillId="3" borderId="16" xfId="0" applyNumberFormat="1" applyFont="1" applyFill="1" applyBorder="1" applyAlignment="1"/>
    <xf numFmtId="4" fontId="13" fillId="6" borderId="21" xfId="0" applyNumberFormat="1" applyFont="1" applyFill="1" applyBorder="1" applyAlignment="1"/>
    <xf numFmtId="164" fontId="13" fillId="3" borderId="16" xfId="7" applyNumberFormat="1" applyFont="1" applyFill="1" applyBorder="1" applyAlignment="1"/>
    <xf numFmtId="164" fontId="13" fillId="6" borderId="20" xfId="7" applyNumberFormat="1" applyFont="1" applyFill="1" applyBorder="1" applyAlignment="1">
      <alignment vertical="center"/>
    </xf>
    <xf numFmtId="164" fontId="23" fillId="6" borderId="26" xfId="7" applyNumberFormat="1" applyFont="1" applyFill="1" applyBorder="1" applyAlignment="1">
      <alignment vertical="top" wrapText="1"/>
    </xf>
    <xf numFmtId="164" fontId="13" fillId="6" borderId="21" xfId="7" applyNumberFormat="1" applyFont="1" applyFill="1" applyBorder="1" applyAlignment="1"/>
    <xf numFmtId="164" fontId="23" fillId="6" borderId="26" xfId="7" applyNumberFormat="1" applyFont="1" applyFill="1" applyBorder="1" applyAlignment="1">
      <alignment vertical="center" wrapText="1"/>
    </xf>
    <xf numFmtId="3" fontId="5" fillId="3" borderId="47" xfId="0" applyNumberFormat="1" applyFont="1" applyFill="1" applyBorder="1" applyAlignment="1">
      <alignment vertical="center"/>
    </xf>
    <xf numFmtId="4" fontId="6" fillId="2" borderId="33" xfId="0" applyNumberFormat="1" applyFont="1" applyFill="1" applyBorder="1" applyAlignment="1">
      <alignment vertical="top" wrapText="1"/>
    </xf>
    <xf numFmtId="3" fontId="22" fillId="4" borderId="10" xfId="0" applyNumberFormat="1" applyFont="1" applyFill="1" applyBorder="1" applyAlignment="1">
      <alignment horizontal="right"/>
    </xf>
    <xf numFmtId="0" fontId="23" fillId="3" borderId="11" xfId="0" applyFont="1" applyFill="1" applyBorder="1" applyAlignment="1">
      <alignment vertical="top" wrapText="1"/>
    </xf>
    <xf numFmtId="3" fontId="13" fillId="3" borderId="48" xfId="7" applyNumberFormat="1" applyFont="1" applyFill="1" applyBorder="1" applyAlignment="1">
      <alignment vertical="center"/>
    </xf>
    <xf numFmtId="3" fontId="13" fillId="6" borderId="49" xfId="7" applyNumberFormat="1" applyFont="1" applyFill="1" applyBorder="1" applyAlignment="1">
      <alignment vertical="center"/>
    </xf>
    <xf numFmtId="0" fontId="18" fillId="3" borderId="0" xfId="2" applyFont="1" applyFill="1" applyAlignment="1">
      <alignment horizontal="left" vertical="top" wrapText="1"/>
    </xf>
    <xf numFmtId="0" fontId="25" fillId="3" borderId="3" xfId="2" applyFont="1" applyFill="1" applyBorder="1" applyAlignment="1">
      <alignment horizontal="left" vertical="top" wrapText="1"/>
    </xf>
    <xf numFmtId="0" fontId="3" fillId="2" borderId="0" xfId="1" applyFill="1" applyBorder="1" applyAlignment="1" applyProtection="1">
      <alignment wrapText="1"/>
    </xf>
    <xf numFmtId="3" fontId="13" fillId="3" borderId="0" xfId="0" applyNumberFormat="1" applyFont="1" applyFill="1" applyBorder="1" applyAlignment="1"/>
    <xf numFmtId="49" fontId="15" fillId="0" borderId="7" xfId="2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5" fillId="0" borderId="3" xfId="0" applyFont="1" applyFill="1" applyBorder="1" applyAlignment="1"/>
    <xf numFmtId="49" fontId="15" fillId="0" borderId="22" xfId="2" applyNumberFormat="1" applyFont="1" applyFill="1" applyBorder="1" applyAlignment="1">
      <alignment horizontal="right" vertical="center" wrapText="1"/>
    </xf>
    <xf numFmtId="49" fontId="15" fillId="0" borderId="7" xfId="2" applyNumberFormat="1" applyFont="1" applyFill="1" applyBorder="1" applyAlignment="1">
      <alignment horizontal="right" vertical="center" wrapText="1"/>
    </xf>
    <xf numFmtId="164" fontId="5" fillId="0" borderId="33" xfId="7" applyNumberFormat="1" applyFont="1" applyFill="1" applyBorder="1" applyAlignment="1">
      <alignment horizontal="right" vertical="center"/>
    </xf>
    <xf numFmtId="164" fontId="23" fillId="0" borderId="26" xfId="7" applyNumberFormat="1" applyFont="1" applyFill="1" applyBorder="1" applyAlignment="1">
      <alignment vertical="top" wrapText="1"/>
    </xf>
    <xf numFmtId="164" fontId="5" fillId="0" borderId="34" xfId="7" applyNumberFormat="1" applyFont="1" applyFill="1" applyBorder="1" applyAlignment="1">
      <alignment horizontal="right" vertical="center"/>
    </xf>
    <xf numFmtId="0" fontId="15" fillId="5" borderId="7" xfId="2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/>
    <xf numFmtId="3" fontId="22" fillId="0" borderId="20" xfId="0" applyNumberFormat="1" applyFont="1" applyFill="1" applyBorder="1" applyAlignment="1">
      <alignment vertical="top" wrapText="1"/>
    </xf>
    <xf numFmtId="3" fontId="22" fillId="0" borderId="28" xfId="0" applyNumberFormat="1" applyFont="1" applyFill="1" applyBorder="1" applyAlignment="1">
      <alignment vertical="top" wrapText="1"/>
    </xf>
    <xf numFmtId="3" fontId="13" fillId="0" borderId="49" xfId="7" applyNumberFormat="1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top" wrapText="1"/>
    </xf>
    <xf numFmtId="4" fontId="13" fillId="0" borderId="21" xfId="0" applyNumberFormat="1" applyFont="1" applyFill="1" applyBorder="1" applyAlignment="1"/>
    <xf numFmtId="164" fontId="13" fillId="0" borderId="20" xfId="7" applyNumberFormat="1" applyFont="1" applyFill="1" applyBorder="1" applyAlignment="1">
      <alignment vertical="center"/>
    </xf>
    <xf numFmtId="164" fontId="13" fillId="0" borderId="21" xfId="7" applyNumberFormat="1" applyFont="1" applyFill="1" applyBorder="1" applyAlignment="1"/>
    <xf numFmtId="0" fontId="13" fillId="0" borderId="5" xfId="0" applyFont="1" applyFill="1" applyBorder="1" applyAlignment="1"/>
    <xf numFmtId="0" fontId="13" fillId="0" borderId="3" xfId="0" applyFont="1" applyFill="1" applyBorder="1" applyAlignment="1"/>
    <xf numFmtId="0" fontId="24" fillId="0" borderId="3" xfId="0" applyFont="1" applyFill="1" applyBorder="1" applyAlignment="1"/>
    <xf numFmtId="3" fontId="8" fillId="0" borderId="33" xfId="0" applyNumberFormat="1" applyFont="1" applyFill="1" applyBorder="1" applyAlignment="1">
      <alignment vertical="center"/>
    </xf>
    <xf numFmtId="164" fontId="23" fillId="0" borderId="26" xfId="7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49" fontId="15" fillId="0" borderId="36" xfId="2" applyNumberFormat="1" applyFont="1" applyFill="1" applyBorder="1" applyAlignment="1">
      <alignment horizontal="center" vertical="center"/>
    </xf>
    <xf numFmtId="49" fontId="15" fillId="0" borderId="22" xfId="2" applyNumberFormat="1" applyFont="1" applyFill="1" applyBorder="1" applyAlignment="1">
      <alignment horizontal="center" vertical="center"/>
    </xf>
    <xf numFmtId="49" fontId="15" fillId="0" borderId="50" xfId="2" applyNumberFormat="1" applyFont="1" applyFill="1" applyBorder="1" applyAlignment="1">
      <alignment horizontal="center" vertical="center"/>
    </xf>
    <xf numFmtId="0" fontId="15" fillId="0" borderId="36" xfId="2" applyNumberFormat="1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left" vertical="center"/>
    </xf>
    <xf numFmtId="0" fontId="15" fillId="4" borderId="37" xfId="2" applyFont="1" applyFill="1" applyBorder="1" applyAlignment="1">
      <alignment horizontal="left" vertical="center"/>
    </xf>
    <xf numFmtId="49" fontId="15" fillId="4" borderId="22" xfId="2" applyNumberFormat="1" applyFont="1" applyFill="1" applyBorder="1" applyAlignment="1">
      <alignment horizontal="center" vertical="center"/>
    </xf>
    <xf numFmtId="49" fontId="15" fillId="4" borderId="7" xfId="2" applyNumberFormat="1" applyFont="1" applyFill="1" applyBorder="1" applyAlignment="1">
      <alignment horizontal="center" vertical="center"/>
    </xf>
    <xf numFmtId="49" fontId="15" fillId="4" borderId="36" xfId="2" applyNumberFormat="1" applyFont="1" applyFill="1" applyBorder="1" applyAlignment="1">
      <alignment horizontal="center" vertical="center"/>
    </xf>
    <xf numFmtId="0" fontId="15" fillId="4" borderId="38" xfId="2" applyFont="1" applyFill="1" applyBorder="1" applyAlignment="1">
      <alignment horizontal="left" vertical="center" wrapText="1"/>
    </xf>
    <xf numFmtId="0" fontId="15" fillId="4" borderId="39" xfId="2" applyFont="1" applyFill="1" applyBorder="1" applyAlignment="1">
      <alignment horizontal="left" vertical="center" wrapText="1"/>
    </xf>
    <xf numFmtId="0" fontId="15" fillId="4" borderId="22" xfId="2" applyNumberFormat="1" applyFont="1" applyFill="1" applyBorder="1" applyAlignment="1">
      <alignment horizontal="center" vertical="center"/>
    </xf>
    <xf numFmtId="0" fontId="15" fillId="4" borderId="36" xfId="2" applyNumberFormat="1" applyFont="1" applyFill="1" applyBorder="1" applyAlignment="1">
      <alignment horizontal="center" vertical="center"/>
    </xf>
    <xf numFmtId="0" fontId="15" fillId="4" borderId="40" xfId="2" applyFont="1" applyFill="1" applyBorder="1" applyAlignment="1">
      <alignment horizontal="left" vertical="center"/>
    </xf>
  </cellXfs>
  <cellStyles count="8">
    <cellStyle name="Hiperłącze" xfId="1" builtinId="8"/>
    <cellStyle name="Normalny" xfId="0" builtinId="0"/>
    <cellStyle name="Normalny 2" xfId="2" xr:uid="{00000000-0005-0000-0000-000002000000}"/>
    <cellStyle name="Normalny 3" xfId="3" xr:uid="{00000000-0005-0000-0000-000003000000}"/>
    <cellStyle name="Normalny 4" xfId="4" xr:uid="{00000000-0005-0000-0000-000004000000}"/>
    <cellStyle name="Normalny 5" xfId="5" xr:uid="{00000000-0005-0000-0000-000005000000}"/>
    <cellStyle name="Normalny 6" xfId="6" xr:uid="{00000000-0005-0000-0000-000006000000}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5095875</xdr:colOff>
      <xdr:row>0</xdr:row>
      <xdr:rowOff>123825</xdr:rowOff>
    </xdr:from>
    <xdr:to>
      <xdr:col>1</xdr:col>
      <xdr:colOff>6486525</xdr:colOff>
      <xdr:row>2</xdr:row>
      <xdr:rowOff>47625</xdr:rowOff>
    </xdr:to>
    <xdr:pic>
      <xdr:nvPicPr>
        <xdr:cNvPr id="3" name="Obraz 2" descr="C:\Users\jakud\Desktop\Paczka logo\PL\RGB\Granatowy\UKNF_RGB_PL_Granatowy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5324475" y="1238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3086100</xdr:colOff>
      <xdr:row>0</xdr:row>
      <xdr:rowOff>180975</xdr:rowOff>
    </xdr:from>
    <xdr:to>
      <xdr:col>1</xdr:col>
      <xdr:colOff>4476750</xdr:colOff>
      <xdr:row>2</xdr:row>
      <xdr:rowOff>104775</xdr:rowOff>
    </xdr:to>
    <xdr:pic>
      <xdr:nvPicPr>
        <xdr:cNvPr id="3" name="Obraz 2" descr="C:\Users\jakud\Desktop\Paczka logo\PL\RGB\Granatowy\UKNF_RGB_PL_Granatowy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343275" y="18097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3095625</xdr:colOff>
      <xdr:row>1</xdr:row>
      <xdr:rowOff>0</xdr:rowOff>
    </xdr:from>
    <xdr:to>
      <xdr:col>1</xdr:col>
      <xdr:colOff>4486275</xdr:colOff>
      <xdr:row>2</xdr:row>
      <xdr:rowOff>114300</xdr:rowOff>
    </xdr:to>
    <xdr:pic>
      <xdr:nvPicPr>
        <xdr:cNvPr id="3" name="Obraz 2" descr="C:\Users\jakud\Desktop\Paczka logo\PL\RGB\Granatowy\UKNF_RGB_PL_Granatowy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352800" y="190500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3829050</xdr:colOff>
      <xdr:row>0</xdr:row>
      <xdr:rowOff>123825</xdr:rowOff>
    </xdr:from>
    <xdr:to>
      <xdr:col>1</xdr:col>
      <xdr:colOff>5219700</xdr:colOff>
      <xdr:row>2</xdr:row>
      <xdr:rowOff>76200</xdr:rowOff>
    </xdr:to>
    <xdr:pic>
      <xdr:nvPicPr>
        <xdr:cNvPr id="3" name="Obraz 2" descr="C:\Users\jakud\Desktop\Paczka logo\PL\RGB\Granatowy\UKNF_RGB_PL_Granatowy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4114800" y="1238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3190875</xdr:colOff>
      <xdr:row>0</xdr:row>
      <xdr:rowOff>123825</xdr:rowOff>
    </xdr:from>
    <xdr:to>
      <xdr:col>1</xdr:col>
      <xdr:colOff>4581525</xdr:colOff>
      <xdr:row>2</xdr:row>
      <xdr:rowOff>47625</xdr:rowOff>
    </xdr:to>
    <xdr:pic>
      <xdr:nvPicPr>
        <xdr:cNvPr id="3" name="Obraz 2" descr="C:\Users\jakud\Desktop\Paczka logo\PL\RGB\Granatowy\UKNF_RGB_PL_Granatowy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19255" r="5159" b="20468"/>
        <a:stretch>
          <a:fillRect/>
        </a:stretch>
      </xdr:blipFill>
      <xdr:spPr bwMode="auto">
        <a:xfrm>
          <a:off x="3495675" y="123825"/>
          <a:ext cx="1390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Niestandardowy 8">
      <a:dk1>
        <a:srgbClr val="000000"/>
      </a:dk1>
      <a:lt1>
        <a:sysClr val="window" lastClr="FFFFFF"/>
      </a:lt1>
      <a:dk2>
        <a:srgbClr val="0C1C3C"/>
      </a:dk2>
      <a:lt2>
        <a:srgbClr val="ADB9CA"/>
      </a:lt2>
      <a:accent1>
        <a:srgbClr val="001A72"/>
      </a:accent1>
      <a:accent2>
        <a:srgbClr val="3657AB"/>
      </a:accent2>
      <a:accent3>
        <a:srgbClr val="199EAC"/>
      </a:accent3>
      <a:accent4>
        <a:srgbClr val="4ED2E3"/>
      </a:accent4>
      <a:accent5>
        <a:srgbClr val="EC673A"/>
      </a:accent5>
      <a:accent6>
        <a:srgbClr val="F59F7E"/>
      </a:accent6>
      <a:hlink>
        <a:srgbClr val="001A72"/>
      </a:hlink>
      <a:folHlink>
        <a:srgbClr val="954F72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:B20"/>
  <sheetViews>
    <sheetView tabSelected="1" zoomScaleNormal="100" workbookViewId="0">
      <selection activeCell="B2" sqref="B2"/>
    </sheetView>
  </sheetViews>
  <sheetFormatPr defaultColWidth="0" defaultRowHeight="14.5" x14ac:dyDescent="0.35"/>
  <cols>
    <col min="1" max="1" width="3.453125" style="3" customWidth="1"/>
    <col min="2" max="2" width="97.7265625" style="4" customWidth="1"/>
    <col min="3" max="3" width="3.453125" style="3" customWidth="1"/>
    <col min="4" max="16384" width="0" style="3" hidden="1"/>
  </cols>
  <sheetData>
    <row r="2" spans="2:2" x14ac:dyDescent="0.35">
      <c r="B2" s="12" t="s">
        <v>0</v>
      </c>
    </row>
    <row r="5" spans="2:2" x14ac:dyDescent="0.35">
      <c r="B5" s="3"/>
    </row>
    <row r="6" spans="2:2" x14ac:dyDescent="0.35">
      <c r="B6" s="12" t="s">
        <v>1</v>
      </c>
    </row>
    <row r="7" spans="2:2" x14ac:dyDescent="0.35">
      <c r="B7" s="126" t="s">
        <v>81</v>
      </c>
    </row>
    <row r="8" spans="2:2" x14ac:dyDescent="0.35">
      <c r="B8" s="126" t="s">
        <v>82</v>
      </c>
    </row>
    <row r="9" spans="2:2" x14ac:dyDescent="0.35">
      <c r="B9" s="126" t="s">
        <v>74</v>
      </c>
    </row>
    <row r="10" spans="2:2" x14ac:dyDescent="0.35">
      <c r="B10" s="126" t="s">
        <v>83</v>
      </c>
    </row>
    <row r="11" spans="2:2" x14ac:dyDescent="0.35">
      <c r="B11" s="11"/>
    </row>
    <row r="12" spans="2:2" x14ac:dyDescent="0.35">
      <c r="B12" s="13" t="s">
        <v>2</v>
      </c>
    </row>
    <row r="13" spans="2:2" ht="39.5" x14ac:dyDescent="0.35">
      <c r="B13" s="13" t="s">
        <v>23</v>
      </c>
    </row>
    <row r="14" spans="2:2" x14ac:dyDescent="0.35">
      <c r="B14" s="14" t="s">
        <v>71</v>
      </c>
    </row>
    <row r="15" spans="2:2" x14ac:dyDescent="0.35">
      <c r="B15" s="14" t="s">
        <v>22</v>
      </c>
    </row>
    <row r="16" spans="2:2" x14ac:dyDescent="0.35">
      <c r="B16" s="14" t="s">
        <v>84</v>
      </c>
    </row>
    <row r="17" spans="2:2" x14ac:dyDescent="0.35">
      <c r="B17" s="14" t="s">
        <v>85</v>
      </c>
    </row>
    <row r="18" spans="2:2" x14ac:dyDescent="0.35">
      <c r="B18" s="13"/>
    </row>
    <row r="19" spans="2:2" x14ac:dyDescent="0.35">
      <c r="B19" s="13" t="s">
        <v>3</v>
      </c>
    </row>
    <row r="20" spans="2:2" x14ac:dyDescent="0.35">
      <c r="B20" s="14" t="s">
        <v>24</v>
      </c>
    </row>
  </sheetData>
  <hyperlinks>
    <hyperlink ref="B9" location="'Tabela 3'!A1" display="Tabela 3 - Zagregowany bilans TFI" xr:uid="{00000000-0004-0000-0000-000000000000}"/>
    <hyperlink ref="B10" location="'Tabela 4'!A1" display="Tabela 4 - Zagregowany współczynnik pokrycia wymogu kapitałowego TFI" xr:uid="{00000000-0004-0000-0000-000001000000}"/>
    <hyperlink ref="B8" location="'Tabela 2'!A1" display="Tabela 2 - Zagregowana wartość przychodów i kosztów TFI" xr:uid="{00000000-0004-0000-0000-000002000000}"/>
    <hyperlink ref="B7" location="'Tabela 1'!A1" display="Tabela 1 - Zagregowana wartość aktywów zarządzanych przez TFI" xr:uid="{00000000-0004-0000-00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0"/>
  <sheetViews>
    <sheetView zoomScaleNormal="100" workbookViewId="0">
      <pane xSplit="2" topLeftCell="J1" activePane="topRight" state="frozen"/>
      <selection pane="topRight" activeCell="B2" sqref="B2"/>
    </sheetView>
  </sheetViews>
  <sheetFormatPr defaultColWidth="0" defaultRowHeight="14.5" outlineLevelCol="1" x14ac:dyDescent="0.35"/>
  <cols>
    <col min="1" max="1" width="3.81640625" style="35" customWidth="1"/>
    <col min="2" max="2" width="67.7265625" style="36" customWidth="1"/>
    <col min="3" max="5" width="13.7265625" style="36" hidden="1" customWidth="1" outlineLevel="1"/>
    <col min="6" max="6" width="13.7265625" style="36" customWidth="1" collapsed="1"/>
    <col min="7" max="9" width="13.7265625" style="36" hidden="1" customWidth="1" outlineLevel="1"/>
    <col min="10" max="10" width="13.7265625" style="36" customWidth="1" collapsed="1"/>
    <col min="11" max="13" width="13.7265625" style="36" hidden="1" customWidth="1" outlineLevel="1"/>
    <col min="14" max="14" width="13.7265625" style="36" customWidth="1" collapsed="1"/>
    <col min="15" max="15" width="13.7265625" style="36" customWidth="1"/>
    <col min="16" max="16" width="3.81640625" style="36" customWidth="1"/>
    <col min="17" max="21" width="9.1796875" style="36" hidden="1" customWidth="1"/>
    <col min="22" max="22" width="13.81640625" style="36" hidden="1" customWidth="1"/>
    <col min="23" max="27" width="9.1796875" style="36" hidden="1" customWidth="1"/>
    <col min="28" max="28" width="12.26953125" style="36" hidden="1" customWidth="1"/>
    <col min="29" max="29" width="12.7265625" style="36" hidden="1" customWidth="1"/>
    <col min="30" max="30" width="13" style="36" hidden="1" customWidth="1"/>
    <col min="31" max="32" width="9.1796875" style="36" hidden="1" customWidth="1"/>
    <col min="33" max="33" width="13.453125" style="36" hidden="1" customWidth="1"/>
    <col min="34" max="34" width="12" style="36" hidden="1" customWidth="1"/>
    <col min="35" max="35" width="9.1796875" style="36" hidden="1" customWidth="1"/>
    <col min="36" max="36" width="13.453125" style="36" hidden="1" customWidth="1"/>
    <col min="37" max="38" width="9.1796875" style="36" hidden="1" customWidth="1"/>
    <col min="39" max="39" width="10.7265625" style="36" hidden="1" customWidth="1"/>
    <col min="40" max="40" width="9.1796875" style="36" hidden="1" customWidth="1"/>
    <col min="41" max="41" width="10.7265625" style="36" hidden="1" customWidth="1"/>
    <col min="42" max="42" width="9.1796875" style="36" hidden="1" customWidth="1"/>
    <col min="43" max="43" width="10.7265625" style="36" hidden="1" customWidth="1"/>
    <col min="44" max="44" width="9.1796875" style="36" hidden="1" customWidth="1"/>
    <col min="45" max="45" width="10.7265625" style="36" hidden="1" customWidth="1"/>
    <col min="46" max="16384" width="9.1796875" style="36" hidden="1"/>
  </cols>
  <sheetData>
    <row r="1" spans="1:15" s="32" customFormat="1" x14ac:dyDescent="0.35">
      <c r="A1" s="31"/>
    </row>
    <row r="2" spans="1:15" s="34" customFormat="1" x14ac:dyDescent="0.35">
      <c r="A2" s="33"/>
      <c r="B2" s="29" t="s">
        <v>0</v>
      </c>
      <c r="C2" s="30"/>
    </row>
    <row r="3" spans="1:15" s="34" customFormat="1" x14ac:dyDescent="0.35">
      <c r="A3" s="33"/>
      <c r="B3" s="73" t="s">
        <v>4</v>
      </c>
      <c r="C3" s="30"/>
    </row>
    <row r="4" spans="1:15" s="71" customFormat="1" x14ac:dyDescent="0.35">
      <c r="A4" s="70"/>
    </row>
    <row r="5" spans="1:15" s="71" customFormat="1" x14ac:dyDescent="0.35">
      <c r="A5" s="70"/>
      <c r="B5" s="72"/>
    </row>
    <row r="8" spans="1:15" ht="29.5" customHeight="1" thickBot="1" x14ac:dyDescent="0.4">
      <c r="B8" s="125" t="s">
        <v>78</v>
      </c>
    </row>
    <row r="9" spans="1:15" ht="15" thickBot="1" x14ac:dyDescent="0.4">
      <c r="B9" s="157"/>
      <c r="C9" s="159" t="s">
        <v>6</v>
      </c>
      <c r="D9" s="159"/>
      <c r="E9" s="159"/>
      <c r="F9" s="160"/>
      <c r="G9" s="161" t="s">
        <v>7</v>
      </c>
      <c r="H9" s="159"/>
      <c r="I9" s="159"/>
      <c r="J9" s="160"/>
      <c r="K9" s="153" t="s">
        <v>12</v>
      </c>
      <c r="L9" s="154"/>
      <c r="M9" s="154"/>
      <c r="N9" s="155"/>
      <c r="O9" s="138">
        <v>2021</v>
      </c>
    </row>
    <row r="10" spans="1:15" s="88" customFormat="1" ht="15" thickBot="1" x14ac:dyDescent="0.3">
      <c r="A10" s="86"/>
      <c r="B10" s="158"/>
      <c r="C10" s="37" t="s">
        <v>8</v>
      </c>
      <c r="D10" s="9" t="s">
        <v>9</v>
      </c>
      <c r="E10" s="9" t="s">
        <v>11</v>
      </c>
      <c r="F10" s="9" t="s">
        <v>10</v>
      </c>
      <c r="G10" s="37" t="s">
        <v>8</v>
      </c>
      <c r="H10" s="9" t="s">
        <v>9</v>
      </c>
      <c r="I10" s="9" t="s">
        <v>11</v>
      </c>
      <c r="J10" s="9" t="s">
        <v>10</v>
      </c>
      <c r="K10" s="128" t="s">
        <v>8</v>
      </c>
      <c r="L10" s="128" t="s">
        <v>9</v>
      </c>
      <c r="M10" s="128" t="s">
        <v>11</v>
      </c>
      <c r="N10" s="128" t="s">
        <v>10</v>
      </c>
      <c r="O10" s="47" t="s">
        <v>8</v>
      </c>
    </row>
    <row r="11" spans="1:15" s="88" customFormat="1" x14ac:dyDescent="0.25">
      <c r="A11" s="86"/>
      <c r="B11" s="87" t="s">
        <v>60</v>
      </c>
      <c r="C11" s="108">
        <v>401287873</v>
      </c>
      <c r="D11" s="108">
        <v>399155093</v>
      </c>
      <c r="E11" s="108">
        <v>381195744</v>
      </c>
      <c r="F11" s="108">
        <v>372017254</v>
      </c>
      <c r="G11" s="108">
        <v>390556885</v>
      </c>
      <c r="H11" s="108">
        <v>378453803</v>
      </c>
      <c r="I11" s="108">
        <v>373331890</v>
      </c>
      <c r="J11" s="108">
        <v>375630767</v>
      </c>
      <c r="K11" s="129">
        <v>350249132</v>
      </c>
      <c r="L11" s="129">
        <v>353523556</v>
      </c>
      <c r="M11" s="129">
        <v>363317667</v>
      </c>
      <c r="N11" s="129">
        <v>372401060</v>
      </c>
      <c r="O11" s="105">
        <v>397269566</v>
      </c>
    </row>
    <row r="12" spans="1:15" s="88" customFormat="1" x14ac:dyDescent="0.25">
      <c r="A12" s="86"/>
      <c r="B12" s="119" t="s">
        <v>61</v>
      </c>
      <c r="C12" s="118">
        <v>338389977</v>
      </c>
      <c r="D12" s="91">
        <v>337798411</v>
      </c>
      <c r="E12" s="91">
        <v>325378633</v>
      </c>
      <c r="F12" s="91">
        <v>316482498</v>
      </c>
      <c r="G12" s="91">
        <v>331435920</v>
      </c>
      <c r="H12" s="91">
        <v>324399579</v>
      </c>
      <c r="I12" s="91">
        <v>319170863</v>
      </c>
      <c r="J12" s="91">
        <v>320403858</v>
      </c>
      <c r="K12" s="130">
        <v>297718344</v>
      </c>
      <c r="L12" s="130">
        <v>298646173</v>
      </c>
      <c r="M12" s="130">
        <v>307453538</v>
      </c>
      <c r="N12" s="130">
        <v>315728633</v>
      </c>
      <c r="O12" s="92">
        <v>340465297</v>
      </c>
    </row>
    <row r="13" spans="1:15" s="88" customFormat="1" x14ac:dyDescent="0.25">
      <c r="A13" s="86"/>
      <c r="B13" s="119" t="s">
        <v>62</v>
      </c>
      <c r="C13" s="118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130">
        <v>0</v>
      </c>
      <c r="L13" s="130">
        <v>0</v>
      </c>
      <c r="M13" s="130">
        <v>0</v>
      </c>
      <c r="N13" s="130">
        <v>0</v>
      </c>
      <c r="O13" s="92">
        <v>0</v>
      </c>
    </row>
    <row r="14" spans="1:15" s="88" customFormat="1" ht="29.5" thickBot="1" x14ac:dyDescent="0.3">
      <c r="A14" s="86"/>
      <c r="B14" s="95" t="s">
        <v>63</v>
      </c>
      <c r="C14" s="109">
        <v>62897896</v>
      </c>
      <c r="D14" s="109">
        <v>61356682</v>
      </c>
      <c r="E14" s="109">
        <v>55817111</v>
      </c>
      <c r="F14" s="109">
        <v>55534756</v>
      </c>
      <c r="G14" s="109">
        <v>59120965</v>
      </c>
      <c r="H14" s="109">
        <v>54054224</v>
      </c>
      <c r="I14" s="109">
        <v>54161027</v>
      </c>
      <c r="J14" s="109">
        <v>55225909</v>
      </c>
      <c r="K14" s="131">
        <v>52530788</v>
      </c>
      <c r="L14" s="131">
        <v>54877382</v>
      </c>
      <c r="M14" s="131">
        <v>55864129</v>
      </c>
      <c r="N14" s="131">
        <v>56672427</v>
      </c>
      <c r="O14" s="106">
        <v>56804268</v>
      </c>
    </row>
    <row r="15" spans="1:15" x14ac:dyDescent="0.35">
      <c r="B15" s="8" t="s">
        <v>5</v>
      </c>
      <c r="C15" s="74"/>
      <c r="K15" s="132"/>
      <c r="L15" s="132"/>
      <c r="M15" s="132"/>
      <c r="N15" s="132"/>
    </row>
    <row r="16" spans="1:15" x14ac:dyDescent="0.35">
      <c r="B16" s="75"/>
      <c r="K16" s="132"/>
      <c r="L16" s="132"/>
      <c r="M16" s="132"/>
      <c r="N16" s="132"/>
    </row>
    <row r="17" spans="1:15" ht="15" thickBot="1" x14ac:dyDescent="0.4">
      <c r="C17" s="78"/>
      <c r="D17" s="78"/>
      <c r="E17" s="78"/>
      <c r="F17" s="78"/>
      <c r="K17" s="132"/>
      <c r="L17" s="132"/>
      <c r="M17" s="132"/>
      <c r="N17" s="132"/>
    </row>
    <row r="18" spans="1:15" ht="29.5" thickBot="1" x14ac:dyDescent="0.4">
      <c r="B18" s="157" t="s">
        <v>18</v>
      </c>
      <c r="G18" s="54" t="s">
        <v>15</v>
      </c>
      <c r="H18" s="54" t="s">
        <v>17</v>
      </c>
      <c r="I18" s="54" t="s">
        <v>16</v>
      </c>
      <c r="J18" s="54" t="s">
        <v>14</v>
      </c>
      <c r="K18" s="133" t="s">
        <v>13</v>
      </c>
      <c r="L18" s="133" t="s">
        <v>86</v>
      </c>
      <c r="M18" s="133" t="s">
        <v>87</v>
      </c>
      <c r="N18" s="133" t="s">
        <v>88</v>
      </c>
      <c r="O18" s="76" t="s">
        <v>89</v>
      </c>
    </row>
    <row r="19" spans="1:15" ht="15" thickBot="1" x14ac:dyDescent="0.4">
      <c r="B19" s="158"/>
      <c r="G19" s="46" t="s">
        <v>21</v>
      </c>
      <c r="H19" s="46" t="s">
        <v>21</v>
      </c>
      <c r="I19" s="46" t="s">
        <v>21</v>
      </c>
      <c r="J19" s="46" t="s">
        <v>21</v>
      </c>
      <c r="K19" s="134" t="s">
        <v>21</v>
      </c>
      <c r="L19" s="134" t="s">
        <v>21</v>
      </c>
      <c r="M19" s="134" t="s">
        <v>21</v>
      </c>
      <c r="N19" s="134" t="s">
        <v>21</v>
      </c>
      <c r="O19" s="77" t="s">
        <v>21</v>
      </c>
    </row>
    <row r="20" spans="1:15" x14ac:dyDescent="0.35">
      <c r="B20" s="87" t="s">
        <v>60</v>
      </c>
      <c r="C20" s="78"/>
      <c r="D20" s="78"/>
      <c r="E20" s="78"/>
      <c r="F20" s="78"/>
      <c r="G20" s="82">
        <v>-2.6741371274880264E-2</v>
      </c>
      <c r="H20" s="82">
        <v>-5.1862773049973332E-2</v>
      </c>
      <c r="I20" s="82">
        <v>-2.062943808732555E-2</v>
      </c>
      <c r="J20" s="82">
        <v>9.7132941043643097E-3</v>
      </c>
      <c r="K20" s="135">
        <v>-0.10320584413714791</v>
      </c>
      <c r="L20" s="135">
        <v>-6.5873950274453974E-2</v>
      </c>
      <c r="M20" s="135">
        <v>-2.682391531031544E-2</v>
      </c>
      <c r="N20" s="135">
        <v>-8.5980896234732554E-3</v>
      </c>
      <c r="O20" s="83">
        <v>0.13424853826618477</v>
      </c>
    </row>
    <row r="21" spans="1:15" x14ac:dyDescent="0.35">
      <c r="B21" s="89" t="s">
        <v>61</v>
      </c>
      <c r="C21" s="78"/>
      <c r="D21" s="78"/>
      <c r="E21" s="78"/>
      <c r="F21" s="78"/>
      <c r="G21" s="82">
        <v>-2.0550422508524832E-2</v>
      </c>
      <c r="H21" s="82">
        <v>-3.9665171781995148E-2</v>
      </c>
      <c r="I21" s="82">
        <v>-1.9078603726262505E-2</v>
      </c>
      <c r="J21" s="82">
        <v>1.239044820734447E-2</v>
      </c>
      <c r="K21" s="136">
        <v>-0.10173180987745685</v>
      </c>
      <c r="L21" s="136">
        <v>-7.9387914372108362E-2</v>
      </c>
      <c r="M21" s="136">
        <v>-3.6711762752604397E-2</v>
      </c>
      <c r="N21" s="136">
        <v>-1.4591662625984984E-2</v>
      </c>
      <c r="O21" s="115">
        <v>0.14358185802618867</v>
      </c>
    </row>
    <row r="22" spans="1:15" ht="29.5" thickBot="1" x14ac:dyDescent="0.4">
      <c r="B22" s="95" t="s">
        <v>63</v>
      </c>
      <c r="G22" s="84">
        <v>-6.0048606395355419E-2</v>
      </c>
      <c r="H22" s="84">
        <v>-0.11901650744412809</v>
      </c>
      <c r="I22" s="84">
        <v>-2.9669826516101845E-2</v>
      </c>
      <c r="J22" s="84">
        <v>-5.5613281167562886E-3</v>
      </c>
      <c r="K22" s="137">
        <v>-0.11146937469643806</v>
      </c>
      <c r="L22" s="137">
        <v>1.5228375121988616E-2</v>
      </c>
      <c r="M22" s="137">
        <v>3.1445157049920784E-2</v>
      </c>
      <c r="N22" s="137">
        <v>2.6192742250743216E-2</v>
      </c>
      <c r="O22" s="85">
        <v>8.1351911187778111E-2</v>
      </c>
    </row>
    <row r="23" spans="1:15" x14ac:dyDescent="0.35">
      <c r="K23" s="132"/>
      <c r="L23" s="132"/>
      <c r="M23" s="132"/>
      <c r="N23" s="132"/>
    </row>
    <row r="24" spans="1:15" ht="15" thickBot="1" x14ac:dyDescent="0.4">
      <c r="K24" s="132"/>
      <c r="L24" s="132"/>
      <c r="M24" s="132"/>
      <c r="N24" s="132"/>
    </row>
    <row r="25" spans="1:15" ht="15" thickBot="1" x14ac:dyDescent="0.4">
      <c r="B25" s="157" t="s">
        <v>70</v>
      </c>
      <c r="C25" s="159" t="s">
        <v>6</v>
      </c>
      <c r="D25" s="159"/>
      <c r="E25" s="159"/>
      <c r="F25" s="160"/>
      <c r="G25" s="161" t="s">
        <v>7</v>
      </c>
      <c r="H25" s="159"/>
      <c r="I25" s="159"/>
      <c r="J25" s="160"/>
      <c r="K25" s="156">
        <v>2020</v>
      </c>
      <c r="L25" s="154"/>
      <c r="M25" s="154"/>
      <c r="N25" s="155"/>
      <c r="O25" s="138">
        <v>2021</v>
      </c>
    </row>
    <row r="26" spans="1:15" ht="15" thickBot="1" x14ac:dyDescent="0.4">
      <c r="B26" s="158"/>
      <c r="C26" s="37" t="s">
        <v>8</v>
      </c>
      <c r="D26" s="9" t="s">
        <v>9</v>
      </c>
      <c r="E26" s="9" t="s">
        <v>11</v>
      </c>
      <c r="F26" s="9" t="s">
        <v>10</v>
      </c>
      <c r="G26" s="37" t="s">
        <v>8</v>
      </c>
      <c r="H26" s="9" t="s">
        <v>9</v>
      </c>
      <c r="I26" s="9" t="s">
        <v>11</v>
      </c>
      <c r="J26" s="9" t="s">
        <v>10</v>
      </c>
      <c r="K26" s="128" t="s">
        <v>8</v>
      </c>
      <c r="L26" s="128" t="s">
        <v>9</v>
      </c>
      <c r="M26" s="128" t="s">
        <v>11</v>
      </c>
      <c r="N26" s="128" t="s">
        <v>10</v>
      </c>
      <c r="O26" s="47" t="s">
        <v>8</v>
      </c>
    </row>
    <row r="27" spans="1:15" s="88" customFormat="1" x14ac:dyDescent="0.25">
      <c r="A27" s="86"/>
      <c r="B27" s="87" t="s">
        <v>61</v>
      </c>
      <c r="C27" s="81">
        <v>0.84325991331415096</v>
      </c>
      <c r="D27" s="81">
        <v>0.84628360485431664</v>
      </c>
      <c r="E27" s="81">
        <v>0.85357362489335664</v>
      </c>
      <c r="F27" s="81">
        <v>0.85071994537113593</v>
      </c>
      <c r="G27" s="81">
        <v>0.84862393348922782</v>
      </c>
      <c r="H27" s="81">
        <v>0.85717087905706679</v>
      </c>
      <c r="I27" s="81">
        <v>0.85492525966640565</v>
      </c>
      <c r="J27" s="81">
        <v>0.85297554446598356</v>
      </c>
      <c r="K27" s="135">
        <v>0.8500187917667702</v>
      </c>
      <c r="L27" s="135">
        <v>0.84477022232713683</v>
      </c>
      <c r="M27" s="135">
        <v>0.84623888658846858</v>
      </c>
      <c r="N27" s="135">
        <v>0.84781883542436753</v>
      </c>
      <c r="O27" s="83">
        <v>0.85701328805036125</v>
      </c>
    </row>
    <row r="28" spans="1:15" s="88" customFormat="1" ht="29.5" thickBot="1" x14ac:dyDescent="0.3">
      <c r="A28" s="86"/>
      <c r="B28" s="95" t="s">
        <v>63</v>
      </c>
      <c r="C28" s="84">
        <v>0.1567400866858491</v>
      </c>
      <c r="D28" s="84">
        <v>0.15371639514568339</v>
      </c>
      <c r="E28" s="84">
        <v>0.14642637510664339</v>
      </c>
      <c r="F28" s="84">
        <v>0.14928005462886407</v>
      </c>
      <c r="G28" s="84">
        <v>0.15137606651077218</v>
      </c>
      <c r="H28" s="84">
        <v>0.14282912094293315</v>
      </c>
      <c r="I28" s="84">
        <v>0.14507474033359433</v>
      </c>
      <c r="J28" s="84">
        <v>0.14702179334527196</v>
      </c>
      <c r="K28" s="137">
        <v>0.14998120823322983</v>
      </c>
      <c r="L28" s="137">
        <v>0.15522977484419737</v>
      </c>
      <c r="M28" s="137">
        <v>0.1537611134115314</v>
      </c>
      <c r="N28" s="137">
        <v>0.15218116457563252</v>
      </c>
      <c r="O28" s="85">
        <v>0.14298670943245625</v>
      </c>
    </row>
    <row r="29" spans="1:15" s="88" customFormat="1" x14ac:dyDescent="0.25">
      <c r="A29" s="86"/>
    </row>
    <row r="30" spans="1:15" s="88" customFormat="1" x14ac:dyDescent="0.25">
      <c r="A30" s="86"/>
    </row>
  </sheetData>
  <mergeCells count="9">
    <mergeCell ref="K9:N9"/>
    <mergeCell ref="K25:N25"/>
    <mergeCell ref="B9:B10"/>
    <mergeCell ref="C9:F9"/>
    <mergeCell ref="G9:J9"/>
    <mergeCell ref="B18:B19"/>
    <mergeCell ref="B25:B26"/>
    <mergeCell ref="C25:F25"/>
    <mergeCell ref="G25:J25"/>
  </mergeCells>
  <hyperlinks>
    <hyperlink ref="B3" location="Spis!A1" display="Powrót do spisu tabel" xr:uid="{00000000-0004-0000-0100-000000000000}"/>
  </hyperlinks>
  <pageMargins left="0.7" right="0.7" top="0.75" bottom="0.75" header="0.3" footer="0.3"/>
  <pageSetup paperSize="9" orientation="portrait" r:id="rId1"/>
  <ignoredErrors>
    <ignoredError sqref="C9 G9 K9 C25 G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49"/>
  <sheetViews>
    <sheetView zoomScaleNormal="100" workbookViewId="0">
      <pane xSplit="2" topLeftCell="J1" activePane="topRight" state="frozen"/>
      <selection pane="topRight" activeCell="B2" sqref="B2"/>
    </sheetView>
  </sheetViews>
  <sheetFormatPr defaultColWidth="0" defaultRowHeight="14.5" outlineLevelCol="1" x14ac:dyDescent="0.35"/>
  <cols>
    <col min="1" max="1" width="3.81640625" style="35" customWidth="1"/>
    <col min="2" max="2" width="67.7265625" style="36" customWidth="1"/>
    <col min="3" max="5" width="13.7265625" style="36" hidden="1" customWidth="1" outlineLevel="1"/>
    <col min="6" max="6" width="13.7265625" style="36" customWidth="1" collapsed="1"/>
    <col min="7" max="9" width="13.7265625" style="36" hidden="1" customWidth="1" outlineLevel="1"/>
    <col min="10" max="10" width="13.7265625" style="36" customWidth="1" collapsed="1"/>
    <col min="11" max="13" width="13.7265625" style="132" hidden="1" customWidth="1" outlineLevel="1"/>
    <col min="14" max="14" width="13.7265625" style="132" customWidth="1" collapsed="1"/>
    <col min="15" max="15" width="13.7265625" style="36" customWidth="1"/>
    <col min="16" max="16" width="3.81640625" style="36" customWidth="1"/>
    <col min="17" max="21" width="9.1796875" style="36" hidden="1" customWidth="1"/>
    <col min="22" max="22" width="13.81640625" style="36" hidden="1" customWidth="1"/>
    <col min="23" max="27" width="9.1796875" style="36" hidden="1" customWidth="1"/>
    <col min="28" max="28" width="12.26953125" style="36" hidden="1" customWidth="1"/>
    <col min="29" max="29" width="12.7265625" style="36" hidden="1" customWidth="1"/>
    <col min="30" max="30" width="13" style="36" hidden="1" customWidth="1"/>
    <col min="31" max="32" width="9.1796875" style="36" hidden="1" customWidth="1"/>
    <col min="33" max="33" width="13.453125" style="36" hidden="1" customWidth="1"/>
    <col min="34" max="34" width="12" style="36" hidden="1" customWidth="1"/>
    <col min="35" max="35" width="9.1796875" style="36" hidden="1" customWidth="1"/>
    <col min="36" max="36" width="13.453125" style="36" hidden="1" customWidth="1"/>
    <col min="37" max="38" width="9.1796875" style="36" hidden="1" customWidth="1"/>
    <col min="39" max="39" width="10.7265625" style="36" hidden="1" customWidth="1"/>
    <col min="40" max="40" width="9.1796875" style="36" hidden="1" customWidth="1"/>
    <col min="41" max="41" width="10.7265625" style="36" hidden="1" customWidth="1"/>
    <col min="42" max="42" width="9.1796875" style="36" hidden="1" customWidth="1"/>
    <col min="43" max="43" width="10.7265625" style="36" hidden="1" customWidth="1"/>
    <col min="44" max="44" width="9.1796875" style="36" hidden="1" customWidth="1"/>
    <col min="45" max="45" width="10.7265625" style="36" hidden="1" customWidth="1"/>
    <col min="46" max="16384" width="9.1796875" style="36" hidden="1"/>
  </cols>
  <sheetData>
    <row r="1" spans="1:15" s="32" customFormat="1" x14ac:dyDescent="0.35">
      <c r="A1" s="31"/>
      <c r="K1" s="147"/>
      <c r="L1" s="147"/>
      <c r="M1" s="147"/>
      <c r="N1" s="147"/>
    </row>
    <row r="2" spans="1:15" s="34" customFormat="1" x14ac:dyDescent="0.35">
      <c r="A2" s="33"/>
      <c r="B2" s="29" t="s">
        <v>0</v>
      </c>
      <c r="C2" s="30"/>
      <c r="K2" s="148"/>
      <c r="L2" s="148"/>
      <c r="M2" s="148"/>
      <c r="N2" s="148"/>
    </row>
    <row r="3" spans="1:15" s="34" customFormat="1" x14ac:dyDescent="0.35">
      <c r="A3" s="33"/>
      <c r="B3" s="73" t="s">
        <v>4</v>
      </c>
      <c r="C3" s="30"/>
      <c r="K3" s="148"/>
      <c r="L3" s="148"/>
      <c r="M3" s="148"/>
      <c r="N3" s="148"/>
    </row>
    <row r="4" spans="1:15" s="71" customFormat="1" x14ac:dyDescent="0.35">
      <c r="A4" s="70"/>
      <c r="K4" s="149"/>
      <c r="L4" s="149"/>
      <c r="M4" s="149"/>
      <c r="N4" s="149"/>
    </row>
    <row r="5" spans="1:15" s="71" customFormat="1" x14ac:dyDescent="0.35">
      <c r="A5" s="70"/>
      <c r="B5" s="72"/>
      <c r="K5" s="149"/>
      <c r="L5" s="149"/>
      <c r="M5" s="149"/>
      <c r="N5" s="149"/>
    </row>
    <row r="8" spans="1:15" ht="30" customHeight="1" thickBot="1" x14ac:dyDescent="0.4">
      <c r="B8" s="125" t="s">
        <v>79</v>
      </c>
    </row>
    <row r="9" spans="1:15" ht="15" thickBot="1" x14ac:dyDescent="0.4">
      <c r="B9" s="157"/>
      <c r="C9" s="159" t="s">
        <v>6</v>
      </c>
      <c r="D9" s="159"/>
      <c r="E9" s="159"/>
      <c r="F9" s="160"/>
      <c r="G9" s="161" t="s">
        <v>7</v>
      </c>
      <c r="H9" s="159"/>
      <c r="I9" s="159"/>
      <c r="J9" s="160"/>
      <c r="K9" s="156">
        <v>2020</v>
      </c>
      <c r="L9" s="154"/>
      <c r="M9" s="154"/>
      <c r="N9" s="155"/>
      <c r="O9" s="138">
        <v>2021</v>
      </c>
    </row>
    <row r="10" spans="1:15" s="88" customFormat="1" ht="15" thickBot="1" x14ac:dyDescent="0.3">
      <c r="A10" s="86"/>
      <c r="B10" s="158"/>
      <c r="C10" s="37" t="s">
        <v>8</v>
      </c>
      <c r="D10" s="9" t="s">
        <v>9</v>
      </c>
      <c r="E10" s="9" t="s">
        <v>11</v>
      </c>
      <c r="F10" s="9" t="s">
        <v>10</v>
      </c>
      <c r="G10" s="37" t="s">
        <v>8</v>
      </c>
      <c r="H10" s="9" t="s">
        <v>9</v>
      </c>
      <c r="I10" s="9" t="s">
        <v>11</v>
      </c>
      <c r="J10" s="9" t="s">
        <v>10</v>
      </c>
      <c r="K10" s="128" t="s">
        <v>8</v>
      </c>
      <c r="L10" s="128" t="s">
        <v>9</v>
      </c>
      <c r="M10" s="128" t="s">
        <v>11</v>
      </c>
      <c r="N10" s="128" t="s">
        <v>10</v>
      </c>
      <c r="O10" s="47" t="s">
        <v>8</v>
      </c>
    </row>
    <row r="11" spans="1:15" s="88" customFormat="1" x14ac:dyDescent="0.25">
      <c r="A11" s="86"/>
      <c r="B11" s="101" t="s">
        <v>76</v>
      </c>
      <c r="C11" s="108">
        <v>1007282</v>
      </c>
      <c r="D11" s="108">
        <v>2008783</v>
      </c>
      <c r="E11" s="108">
        <v>2979632</v>
      </c>
      <c r="F11" s="108">
        <v>3940037</v>
      </c>
      <c r="G11" s="108">
        <v>885103</v>
      </c>
      <c r="H11" s="108">
        <v>1817611</v>
      </c>
      <c r="I11" s="108">
        <v>2676520</v>
      </c>
      <c r="J11" s="108">
        <v>3564848</v>
      </c>
      <c r="K11" s="129">
        <v>834718</v>
      </c>
      <c r="L11" s="129">
        <v>1638003</v>
      </c>
      <c r="M11" s="129">
        <v>2472134</v>
      </c>
      <c r="N11" s="129">
        <v>3444592</v>
      </c>
      <c r="O11" s="105">
        <v>819326</v>
      </c>
    </row>
    <row r="12" spans="1:15" s="88" customFormat="1" x14ac:dyDescent="0.25">
      <c r="A12" s="86"/>
      <c r="B12" s="102" t="s">
        <v>48</v>
      </c>
      <c r="C12" s="91">
        <v>921977</v>
      </c>
      <c r="D12" s="91">
        <v>1890714</v>
      </c>
      <c r="E12" s="91">
        <v>2815276</v>
      </c>
      <c r="F12" s="91">
        <v>3725590</v>
      </c>
      <c r="G12" s="91">
        <v>840509</v>
      </c>
      <c r="H12" s="91">
        <v>1734266</v>
      </c>
      <c r="I12" s="91">
        <v>2552730</v>
      </c>
      <c r="J12" s="91">
        <v>3376798</v>
      </c>
      <c r="K12" s="130">
        <v>797060</v>
      </c>
      <c r="L12" s="130">
        <v>1559144</v>
      </c>
      <c r="M12" s="130">
        <v>2353651</v>
      </c>
      <c r="N12" s="130">
        <v>3242236</v>
      </c>
      <c r="O12" s="92">
        <v>774932</v>
      </c>
    </row>
    <row r="13" spans="1:15" s="88" customFormat="1" x14ac:dyDescent="0.25">
      <c r="A13" s="86"/>
      <c r="B13" s="102" t="s">
        <v>49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130">
        <v>0</v>
      </c>
      <c r="L13" s="130">
        <v>0</v>
      </c>
      <c r="M13" s="130">
        <v>0</v>
      </c>
      <c r="N13" s="130">
        <v>0</v>
      </c>
      <c r="O13" s="92">
        <v>0</v>
      </c>
    </row>
    <row r="14" spans="1:15" s="88" customFormat="1" ht="29" x14ac:dyDescent="0.25">
      <c r="A14" s="86"/>
      <c r="B14" s="102" t="s">
        <v>50</v>
      </c>
      <c r="C14" s="91">
        <v>19553</v>
      </c>
      <c r="D14" s="91">
        <v>39319</v>
      </c>
      <c r="E14" s="91">
        <v>58872</v>
      </c>
      <c r="F14" s="91">
        <v>81487</v>
      </c>
      <c r="G14" s="91">
        <v>19757</v>
      </c>
      <c r="H14" s="91">
        <v>39530</v>
      </c>
      <c r="I14" s="91">
        <v>59134</v>
      </c>
      <c r="J14" s="91">
        <v>98570</v>
      </c>
      <c r="K14" s="130">
        <v>18692</v>
      </c>
      <c r="L14" s="130">
        <v>37978</v>
      </c>
      <c r="M14" s="130">
        <v>56532</v>
      </c>
      <c r="N14" s="130">
        <v>129966</v>
      </c>
      <c r="O14" s="92">
        <v>16360</v>
      </c>
    </row>
    <row r="15" spans="1:15" s="88" customFormat="1" x14ac:dyDescent="0.25">
      <c r="A15" s="86"/>
      <c r="B15" s="102" t="s">
        <v>51</v>
      </c>
      <c r="C15" s="91">
        <v>1093</v>
      </c>
      <c r="D15" s="91">
        <v>1835</v>
      </c>
      <c r="E15" s="91">
        <v>2006</v>
      </c>
      <c r="F15" s="91">
        <v>2149</v>
      </c>
      <c r="G15" s="91">
        <v>141</v>
      </c>
      <c r="H15" s="91">
        <v>282</v>
      </c>
      <c r="I15" s="91">
        <v>372</v>
      </c>
      <c r="J15" s="91">
        <v>414</v>
      </c>
      <c r="K15" s="130">
        <v>18</v>
      </c>
      <c r="L15" s="130">
        <v>40</v>
      </c>
      <c r="M15" s="130">
        <v>58</v>
      </c>
      <c r="N15" s="130">
        <v>102</v>
      </c>
      <c r="O15" s="92">
        <v>131</v>
      </c>
    </row>
    <row r="16" spans="1:15" s="88" customFormat="1" ht="29" x14ac:dyDescent="0.25">
      <c r="A16" s="86"/>
      <c r="B16" s="102" t="s">
        <v>52</v>
      </c>
      <c r="C16" s="91">
        <v>0</v>
      </c>
      <c r="D16" s="91">
        <v>627</v>
      </c>
      <c r="E16" s="91">
        <v>816</v>
      </c>
      <c r="F16" s="91">
        <v>826</v>
      </c>
      <c r="G16" s="91">
        <v>27</v>
      </c>
      <c r="H16" s="91">
        <v>66</v>
      </c>
      <c r="I16" s="91">
        <v>66</v>
      </c>
      <c r="J16" s="91">
        <v>66</v>
      </c>
      <c r="K16" s="130">
        <v>0</v>
      </c>
      <c r="L16" s="130">
        <v>0</v>
      </c>
      <c r="M16" s="130">
        <v>0</v>
      </c>
      <c r="N16" s="130">
        <v>0</v>
      </c>
      <c r="O16" s="92">
        <v>0</v>
      </c>
    </row>
    <row r="17" spans="1:15" s="88" customFormat="1" ht="29" x14ac:dyDescent="0.25">
      <c r="A17" s="86"/>
      <c r="B17" s="102" t="s">
        <v>53</v>
      </c>
      <c r="C17" s="91">
        <v>9413</v>
      </c>
      <c r="D17" s="91">
        <v>17079</v>
      </c>
      <c r="E17" s="91">
        <v>23558</v>
      </c>
      <c r="F17" s="91">
        <v>29958</v>
      </c>
      <c r="G17" s="91">
        <v>1088</v>
      </c>
      <c r="H17" s="91">
        <v>2220</v>
      </c>
      <c r="I17" s="91">
        <v>3041</v>
      </c>
      <c r="J17" s="91">
        <v>4210</v>
      </c>
      <c r="K17" s="130">
        <v>1103</v>
      </c>
      <c r="L17" s="130">
        <v>1778</v>
      </c>
      <c r="M17" s="130">
        <v>2522</v>
      </c>
      <c r="N17" s="130">
        <v>3292</v>
      </c>
      <c r="O17" s="92">
        <v>476</v>
      </c>
    </row>
    <row r="18" spans="1:15" s="88" customFormat="1" ht="29" x14ac:dyDescent="0.25">
      <c r="A18" s="86"/>
      <c r="B18" s="102" t="s">
        <v>54</v>
      </c>
      <c r="C18" s="91">
        <v>0</v>
      </c>
      <c r="D18" s="91">
        <v>0</v>
      </c>
      <c r="E18" s="91">
        <v>0</v>
      </c>
      <c r="F18" s="91">
        <v>0</v>
      </c>
      <c r="G18" s="91">
        <v>422</v>
      </c>
      <c r="H18" s="91">
        <v>938</v>
      </c>
      <c r="I18" s="91">
        <v>1568</v>
      </c>
      <c r="J18" s="91">
        <v>2520</v>
      </c>
      <c r="K18" s="130">
        <v>743</v>
      </c>
      <c r="L18" s="130">
        <v>926</v>
      </c>
      <c r="M18" s="130">
        <v>2126</v>
      </c>
      <c r="N18" s="130">
        <v>2378</v>
      </c>
      <c r="O18" s="92">
        <v>506</v>
      </c>
    </row>
    <row r="19" spans="1:15" s="88" customFormat="1" ht="29" x14ac:dyDescent="0.25">
      <c r="A19" s="86"/>
      <c r="B19" s="102" t="s">
        <v>55</v>
      </c>
      <c r="C19" s="91">
        <v>531</v>
      </c>
      <c r="D19" s="91">
        <v>157</v>
      </c>
      <c r="E19" s="91">
        <v>669</v>
      </c>
      <c r="F19" s="91">
        <v>1125</v>
      </c>
      <c r="G19" s="91">
        <v>0</v>
      </c>
      <c r="H19" s="91">
        <v>0</v>
      </c>
      <c r="I19" s="91">
        <v>0</v>
      </c>
      <c r="J19" s="91">
        <v>0</v>
      </c>
      <c r="K19" s="130">
        <v>0</v>
      </c>
      <c r="L19" s="130">
        <v>0</v>
      </c>
      <c r="M19" s="130">
        <v>0</v>
      </c>
      <c r="N19" s="130">
        <v>0</v>
      </c>
      <c r="O19" s="92">
        <v>0</v>
      </c>
    </row>
    <row r="20" spans="1:15" s="88" customFormat="1" x14ac:dyDescent="0.25">
      <c r="A20" s="86"/>
      <c r="B20" s="102" t="s">
        <v>56</v>
      </c>
      <c r="C20" s="91">
        <v>2740</v>
      </c>
      <c r="D20" s="91">
        <v>6734</v>
      </c>
      <c r="E20" s="91">
        <v>10578</v>
      </c>
      <c r="F20" s="91">
        <v>14417</v>
      </c>
      <c r="G20" s="91">
        <v>3573</v>
      </c>
      <c r="H20" s="91">
        <v>7299</v>
      </c>
      <c r="I20" s="91">
        <v>11764</v>
      </c>
      <c r="J20" s="91">
        <v>15208</v>
      </c>
      <c r="K20" s="130">
        <v>3431</v>
      </c>
      <c r="L20" s="130">
        <v>7229</v>
      </c>
      <c r="M20" s="130">
        <v>11002</v>
      </c>
      <c r="N20" s="130">
        <v>15378</v>
      </c>
      <c r="O20" s="92">
        <v>4089</v>
      </c>
    </row>
    <row r="21" spans="1:15" s="88" customFormat="1" x14ac:dyDescent="0.25">
      <c r="A21" s="86"/>
      <c r="B21" s="103" t="s">
        <v>77</v>
      </c>
      <c r="C21" s="93">
        <v>700295</v>
      </c>
      <c r="D21" s="93">
        <v>1390322</v>
      </c>
      <c r="E21" s="93">
        <v>2104486</v>
      </c>
      <c r="F21" s="93">
        <v>2794385</v>
      </c>
      <c r="G21" s="93">
        <v>586251</v>
      </c>
      <c r="H21" s="93">
        <v>1230596</v>
      </c>
      <c r="I21" s="93">
        <v>1796384</v>
      </c>
      <c r="J21" s="93">
        <v>2378811</v>
      </c>
      <c r="K21" s="150">
        <v>587880</v>
      </c>
      <c r="L21" s="150">
        <v>1138843</v>
      </c>
      <c r="M21" s="150">
        <v>1732886</v>
      </c>
      <c r="N21" s="150">
        <v>2389651</v>
      </c>
      <c r="O21" s="94">
        <v>613678</v>
      </c>
    </row>
    <row r="22" spans="1:15" s="88" customFormat="1" x14ac:dyDescent="0.25">
      <c r="A22" s="86"/>
      <c r="B22" s="102" t="s">
        <v>57</v>
      </c>
      <c r="C22" s="91">
        <v>305462</v>
      </c>
      <c r="D22" s="91">
        <v>610522</v>
      </c>
      <c r="E22" s="91">
        <v>889844</v>
      </c>
      <c r="F22" s="91">
        <v>1242931</v>
      </c>
      <c r="G22" s="91">
        <v>279138</v>
      </c>
      <c r="H22" s="91">
        <v>592630</v>
      </c>
      <c r="I22" s="91">
        <v>883025</v>
      </c>
      <c r="J22" s="91">
        <v>1197802</v>
      </c>
      <c r="K22" s="130">
        <v>298011</v>
      </c>
      <c r="L22" s="130">
        <v>596462</v>
      </c>
      <c r="M22" s="130">
        <v>919360</v>
      </c>
      <c r="N22" s="130">
        <v>1290198</v>
      </c>
      <c r="O22" s="92">
        <v>317491</v>
      </c>
    </row>
    <row r="23" spans="1:15" s="88" customFormat="1" x14ac:dyDescent="0.25">
      <c r="A23" s="86"/>
      <c r="B23" s="102" t="s">
        <v>58</v>
      </c>
      <c r="C23" s="91">
        <v>394833</v>
      </c>
      <c r="D23" s="91">
        <v>779800</v>
      </c>
      <c r="E23" s="91">
        <v>1214642</v>
      </c>
      <c r="F23" s="91">
        <v>1551454</v>
      </c>
      <c r="G23" s="91">
        <v>307113</v>
      </c>
      <c r="H23" s="91">
        <v>637966</v>
      </c>
      <c r="I23" s="91">
        <v>913359</v>
      </c>
      <c r="J23" s="91">
        <v>1181009</v>
      </c>
      <c r="K23" s="130">
        <v>289869</v>
      </c>
      <c r="L23" s="130">
        <v>542381</v>
      </c>
      <c r="M23" s="130">
        <v>813516</v>
      </c>
      <c r="N23" s="130">
        <v>1099455</v>
      </c>
      <c r="O23" s="92">
        <v>296189</v>
      </c>
    </row>
    <row r="24" spans="1:15" s="88" customFormat="1" ht="15" thickBot="1" x14ac:dyDescent="0.3">
      <c r="A24" s="86"/>
      <c r="B24" s="104" t="s">
        <v>59</v>
      </c>
      <c r="C24" s="109">
        <v>266450</v>
      </c>
      <c r="D24" s="109">
        <v>512287</v>
      </c>
      <c r="E24" s="109">
        <v>758840</v>
      </c>
      <c r="F24" s="109">
        <v>936018</v>
      </c>
      <c r="G24" s="109">
        <v>129026</v>
      </c>
      <c r="H24" s="109">
        <v>265995</v>
      </c>
      <c r="I24" s="109">
        <v>397359</v>
      </c>
      <c r="J24" s="109">
        <v>520884</v>
      </c>
      <c r="K24" s="131">
        <v>111459</v>
      </c>
      <c r="L24" s="131">
        <v>220971</v>
      </c>
      <c r="M24" s="131">
        <v>338654</v>
      </c>
      <c r="N24" s="131">
        <v>489575</v>
      </c>
      <c r="O24" s="106">
        <v>142307</v>
      </c>
    </row>
    <row r="25" spans="1:15" x14ac:dyDescent="0.35">
      <c r="B25" s="8" t="s">
        <v>5</v>
      </c>
      <c r="C25" s="74"/>
    </row>
    <row r="26" spans="1:15" x14ac:dyDescent="0.35">
      <c r="B26" s="75"/>
    </row>
    <row r="27" spans="1:15" ht="15" thickBot="1" x14ac:dyDescent="0.4">
      <c r="C27" s="78"/>
      <c r="D27" s="78"/>
      <c r="E27" s="78"/>
      <c r="F27" s="78"/>
    </row>
    <row r="28" spans="1:15" ht="29.5" thickBot="1" x14ac:dyDescent="0.4">
      <c r="B28" s="157" t="s">
        <v>18</v>
      </c>
      <c r="G28" s="54" t="s">
        <v>15</v>
      </c>
      <c r="H28" s="54" t="s">
        <v>17</v>
      </c>
      <c r="I28" s="54" t="s">
        <v>16</v>
      </c>
      <c r="J28" s="54" t="s">
        <v>14</v>
      </c>
      <c r="K28" s="133" t="s">
        <v>13</v>
      </c>
      <c r="L28" s="133" t="s">
        <v>86</v>
      </c>
      <c r="M28" s="133" t="s">
        <v>87</v>
      </c>
      <c r="N28" s="133" t="s">
        <v>88</v>
      </c>
      <c r="O28" s="76" t="s">
        <v>89</v>
      </c>
    </row>
    <row r="29" spans="1:15" ht="15" thickBot="1" x14ac:dyDescent="0.4">
      <c r="B29" s="158"/>
      <c r="G29" s="46" t="s">
        <v>21</v>
      </c>
      <c r="H29" s="46" t="s">
        <v>21</v>
      </c>
      <c r="I29" s="46" t="s">
        <v>21</v>
      </c>
      <c r="J29" s="46" t="s">
        <v>21</v>
      </c>
      <c r="K29" s="134" t="s">
        <v>21</v>
      </c>
      <c r="L29" s="134" t="s">
        <v>21</v>
      </c>
      <c r="M29" s="134" t="s">
        <v>21</v>
      </c>
      <c r="N29" s="134" t="s">
        <v>21</v>
      </c>
      <c r="O29" s="77" t="s">
        <v>21</v>
      </c>
    </row>
    <row r="30" spans="1:15" x14ac:dyDescent="0.35">
      <c r="B30" s="87" t="s">
        <v>65</v>
      </c>
      <c r="C30" s="78"/>
      <c r="D30" s="78"/>
      <c r="E30" s="78"/>
      <c r="F30" s="78"/>
      <c r="G30" s="82">
        <v>-0.12129572453394383</v>
      </c>
      <c r="H30" s="82">
        <v>-9.5168069423128332E-2</v>
      </c>
      <c r="I30" s="82">
        <v>-0.1017279986253336</v>
      </c>
      <c r="J30" s="82">
        <v>-9.5224740275281675E-2</v>
      </c>
      <c r="K30" s="135">
        <v>-5.6925578153051111E-2</v>
      </c>
      <c r="L30" s="135">
        <v>-9.8815423102082897E-2</v>
      </c>
      <c r="M30" s="135">
        <v>-7.6362590229103466E-2</v>
      </c>
      <c r="N30" s="135">
        <v>-3.3733836617998857E-2</v>
      </c>
      <c r="O30" s="83">
        <v>-1.8439760493963231E-2</v>
      </c>
    </row>
    <row r="31" spans="1:15" x14ac:dyDescent="0.35">
      <c r="B31" s="89" t="s">
        <v>48</v>
      </c>
      <c r="C31" s="78"/>
      <c r="D31" s="78"/>
      <c r="E31" s="78"/>
      <c r="F31" s="78"/>
      <c r="G31" s="82">
        <v>-8.8362291033290422E-2</v>
      </c>
      <c r="H31" s="82">
        <v>-8.2745460180651334E-2</v>
      </c>
      <c r="I31" s="82">
        <v>-9.325764152431236E-2</v>
      </c>
      <c r="J31" s="82">
        <v>-9.3620607742666256E-2</v>
      </c>
      <c r="K31" s="136">
        <v>-5.1693676093890722E-2</v>
      </c>
      <c r="L31" s="136">
        <v>-0.10097758936633712</v>
      </c>
      <c r="M31" s="136">
        <v>-7.7986704430159079E-2</v>
      </c>
      <c r="N31" s="136">
        <v>-3.9848993040152242E-2</v>
      </c>
      <c r="O31" s="115">
        <v>-2.7762025443504881E-2</v>
      </c>
    </row>
    <row r="32" spans="1:15" ht="29" x14ac:dyDescent="0.35">
      <c r="B32" s="89" t="s">
        <v>50</v>
      </c>
      <c r="C32" s="78"/>
      <c r="D32" s="78"/>
      <c r="E32" s="78"/>
      <c r="F32" s="78"/>
      <c r="G32" s="82">
        <v>1.0433181608960262E-2</v>
      </c>
      <c r="H32" s="82">
        <v>5.3663623184719853E-3</v>
      </c>
      <c r="I32" s="82">
        <v>4.4503329256692483E-3</v>
      </c>
      <c r="J32" s="82">
        <v>0.20964080160025525</v>
      </c>
      <c r="K32" s="151">
        <v>-5.3904945082755479E-2</v>
      </c>
      <c r="L32" s="151">
        <v>-3.926132051606375E-2</v>
      </c>
      <c r="M32" s="151">
        <v>-4.4001758717489091E-2</v>
      </c>
      <c r="N32" s="151">
        <v>0.31851476108349397</v>
      </c>
      <c r="O32" s="117">
        <v>-0.12475925529638347</v>
      </c>
    </row>
    <row r="33" spans="1:15" x14ac:dyDescent="0.35">
      <c r="B33" s="89" t="s">
        <v>69</v>
      </c>
      <c r="G33" s="82">
        <v>-0.16285136977987849</v>
      </c>
      <c r="H33" s="82">
        <v>-0.11488417790986548</v>
      </c>
      <c r="I33" s="82">
        <v>-0.14640249448083761</v>
      </c>
      <c r="J33" s="82">
        <v>-0.14871751745017239</v>
      </c>
      <c r="K33" s="136">
        <v>2.7786732986382966E-3</v>
      </c>
      <c r="L33" s="136">
        <v>-7.4559806792806091E-2</v>
      </c>
      <c r="M33" s="136">
        <v>-3.5347676220674425E-2</v>
      </c>
      <c r="N33" s="136">
        <v>4.5568983832679436E-3</v>
      </c>
      <c r="O33" s="115">
        <v>4.3883105395658976E-2</v>
      </c>
    </row>
    <row r="34" spans="1:15" ht="15" thickBot="1" x14ac:dyDescent="0.4">
      <c r="B34" s="95" t="s">
        <v>59</v>
      </c>
      <c r="G34" s="84">
        <v>-0.5157590542315631</v>
      </c>
      <c r="H34" s="84">
        <v>-0.48076956862071457</v>
      </c>
      <c r="I34" s="84">
        <v>-0.47635997048126089</v>
      </c>
      <c r="J34" s="84">
        <v>-0.44351070171727469</v>
      </c>
      <c r="K34" s="137">
        <v>-0.13615085331638585</v>
      </c>
      <c r="L34" s="137">
        <v>-0.16926633959284948</v>
      </c>
      <c r="M34" s="137">
        <v>-0.14773793974718077</v>
      </c>
      <c r="N34" s="137">
        <v>-6.0107432748942181E-2</v>
      </c>
      <c r="O34" s="85">
        <v>0.27676544738423997</v>
      </c>
    </row>
    <row r="36" spans="1:15" ht="15" thickBot="1" x14ac:dyDescent="0.4"/>
    <row r="37" spans="1:15" ht="15" thickBot="1" x14ac:dyDescent="0.4">
      <c r="B37" s="157" t="s">
        <v>19</v>
      </c>
      <c r="C37" s="159" t="s">
        <v>6</v>
      </c>
      <c r="D37" s="159"/>
      <c r="E37" s="159"/>
      <c r="F37" s="160"/>
      <c r="G37" s="161" t="s">
        <v>7</v>
      </c>
      <c r="H37" s="159"/>
      <c r="I37" s="159"/>
      <c r="J37" s="160"/>
      <c r="K37" s="156">
        <v>2020</v>
      </c>
      <c r="L37" s="154"/>
      <c r="M37" s="154"/>
      <c r="N37" s="155"/>
      <c r="O37" s="138">
        <v>2021</v>
      </c>
    </row>
    <row r="38" spans="1:15" ht="15" thickBot="1" x14ac:dyDescent="0.4">
      <c r="B38" s="158"/>
      <c r="C38" s="37" t="s">
        <v>8</v>
      </c>
      <c r="D38" s="9" t="s">
        <v>9</v>
      </c>
      <c r="E38" s="9" t="s">
        <v>11</v>
      </c>
      <c r="F38" s="9" t="s">
        <v>10</v>
      </c>
      <c r="G38" s="37" t="s">
        <v>8</v>
      </c>
      <c r="H38" s="9" t="s">
        <v>9</v>
      </c>
      <c r="I38" s="9" t="s">
        <v>11</v>
      </c>
      <c r="J38" s="9" t="s">
        <v>10</v>
      </c>
      <c r="K38" s="128" t="s">
        <v>8</v>
      </c>
      <c r="L38" s="128" t="s">
        <v>9</v>
      </c>
      <c r="M38" s="128" t="s">
        <v>11</v>
      </c>
      <c r="N38" s="128" t="s">
        <v>10</v>
      </c>
      <c r="O38" s="47" t="s">
        <v>8</v>
      </c>
    </row>
    <row r="39" spans="1:15" s="88" customFormat="1" x14ac:dyDescent="0.25">
      <c r="A39" s="86"/>
      <c r="B39" s="87" t="s">
        <v>48</v>
      </c>
      <c r="C39" s="81">
        <v>0.91531170019914976</v>
      </c>
      <c r="D39" s="81">
        <v>0.94122361648819208</v>
      </c>
      <c r="E39" s="81">
        <v>0.94484016818184258</v>
      </c>
      <c r="F39" s="81">
        <v>0.94557233853387668</v>
      </c>
      <c r="G39" s="81">
        <v>0.94961716320021516</v>
      </c>
      <c r="H39" s="81">
        <v>0.95414585409089181</v>
      </c>
      <c r="I39" s="81">
        <v>0.95374964506149773</v>
      </c>
      <c r="J39" s="81">
        <v>0.94724880275400236</v>
      </c>
      <c r="K39" s="135">
        <v>0.95488536248170042</v>
      </c>
      <c r="L39" s="135">
        <v>0.95185662053122</v>
      </c>
      <c r="M39" s="135">
        <v>0.95207258182606602</v>
      </c>
      <c r="N39" s="135">
        <v>0.94125400047378616</v>
      </c>
      <c r="O39" s="83">
        <v>0.94581643936601545</v>
      </c>
    </row>
    <row r="40" spans="1:15" s="88" customFormat="1" ht="29" x14ac:dyDescent="0.25">
      <c r="A40" s="86"/>
      <c r="B40" s="89" t="s">
        <v>50</v>
      </c>
      <c r="C40" s="82">
        <v>1.941164440543959E-2</v>
      </c>
      <c r="D40" s="82">
        <v>1.9573542786851542E-2</v>
      </c>
      <c r="E40" s="82">
        <v>1.9758144629940879E-2</v>
      </c>
      <c r="F40" s="82">
        <v>2.0681785475618629E-2</v>
      </c>
      <c r="G40" s="82">
        <v>2.2321695893020362E-2</v>
      </c>
      <c r="H40" s="82">
        <v>2.1748327887540293E-2</v>
      </c>
      <c r="I40" s="82">
        <v>2.2093614095915592E-2</v>
      </c>
      <c r="J40" s="82">
        <v>2.7650547793342101E-2</v>
      </c>
      <c r="K40" s="136">
        <v>2.2393191473048382E-2</v>
      </c>
      <c r="L40" s="136">
        <v>2.3185549721215407E-2</v>
      </c>
      <c r="M40" s="136">
        <v>2.2867692447092268E-2</v>
      </c>
      <c r="N40" s="136">
        <v>3.7730448192412919E-2</v>
      </c>
      <c r="O40" s="115">
        <v>1.9967631931612082E-2</v>
      </c>
    </row>
    <row r="41" spans="1:15" s="88" customFormat="1" ht="29" x14ac:dyDescent="0.25">
      <c r="A41" s="86"/>
      <c r="B41" s="89" t="s">
        <v>53</v>
      </c>
      <c r="C41" s="82">
        <v>9.3449500735643051E-3</v>
      </c>
      <c r="D41" s="82">
        <v>8.5021627522733918E-3</v>
      </c>
      <c r="E41" s="82">
        <v>7.906345481589673E-3</v>
      </c>
      <c r="F41" s="82">
        <v>7.603481896236E-3</v>
      </c>
      <c r="G41" s="82">
        <v>1.2292354675105608E-3</v>
      </c>
      <c r="H41" s="82">
        <v>1.2213834533351747E-3</v>
      </c>
      <c r="I41" s="82">
        <v>1.1361768266256182E-3</v>
      </c>
      <c r="J41" s="82">
        <v>1.1809760191738891E-3</v>
      </c>
      <c r="K41" s="136">
        <v>1.3214043545245221E-3</v>
      </c>
      <c r="L41" s="136">
        <v>1.085468097433277E-3</v>
      </c>
      <c r="M41" s="136">
        <v>1.0201712366724458E-3</v>
      </c>
      <c r="N41" s="136">
        <v>9.557009944864297E-4</v>
      </c>
      <c r="O41" s="115">
        <v>5.8096533003956915E-4</v>
      </c>
    </row>
    <row r="42" spans="1:15" s="88" customFormat="1" ht="15" thickBot="1" x14ac:dyDescent="0.3">
      <c r="A42" s="86"/>
      <c r="B42" s="90" t="s">
        <v>56</v>
      </c>
      <c r="C42" s="84">
        <v>2.7201915650234988E-3</v>
      </c>
      <c r="D42" s="84">
        <v>3.3522784691029347E-3</v>
      </c>
      <c r="E42" s="84">
        <v>3.5501028314906002E-3</v>
      </c>
      <c r="F42" s="84">
        <v>3.6591026937056684E-3</v>
      </c>
      <c r="G42" s="84">
        <v>4.0368183138007668E-3</v>
      </c>
      <c r="H42" s="84">
        <v>4.0157107323844322E-3</v>
      </c>
      <c r="I42" s="84">
        <v>4.3952595160880546E-3</v>
      </c>
      <c r="J42" s="84">
        <v>4.2661005462224476E-3</v>
      </c>
      <c r="K42" s="137">
        <v>4.1103702088609567E-3</v>
      </c>
      <c r="L42" s="137">
        <v>4.4133008303403592E-3</v>
      </c>
      <c r="M42" s="137">
        <v>4.4504060054997019E-3</v>
      </c>
      <c r="N42" s="137">
        <v>4.4643893964800476E-3</v>
      </c>
      <c r="O42" s="85">
        <v>4.9906874675037776E-3</v>
      </c>
    </row>
    <row r="43" spans="1:15" s="88" customFormat="1" x14ac:dyDescent="0.25">
      <c r="A43" s="86"/>
      <c r="K43" s="152"/>
      <c r="L43" s="152"/>
      <c r="M43" s="152"/>
      <c r="N43" s="152"/>
    </row>
    <row r="44" spans="1:15" s="88" customFormat="1" ht="15" thickBot="1" x14ac:dyDescent="0.3">
      <c r="A44" s="86"/>
      <c r="K44" s="152"/>
      <c r="L44" s="152"/>
      <c r="M44" s="152"/>
      <c r="N44" s="152"/>
    </row>
    <row r="45" spans="1:15" s="88" customFormat="1" ht="15" thickBot="1" x14ac:dyDescent="0.3">
      <c r="A45" s="86"/>
      <c r="B45" s="157" t="s">
        <v>20</v>
      </c>
      <c r="C45" s="159" t="s">
        <v>6</v>
      </c>
      <c r="D45" s="159"/>
      <c r="E45" s="159"/>
      <c r="F45" s="160"/>
      <c r="G45" s="161" t="s">
        <v>7</v>
      </c>
      <c r="H45" s="159"/>
      <c r="I45" s="159"/>
      <c r="J45" s="160"/>
      <c r="K45" s="156">
        <v>2020</v>
      </c>
      <c r="L45" s="154"/>
      <c r="M45" s="154"/>
      <c r="N45" s="155"/>
      <c r="O45" s="138">
        <v>2021</v>
      </c>
    </row>
    <row r="46" spans="1:15" s="88" customFormat="1" ht="15" thickBot="1" x14ac:dyDescent="0.3">
      <c r="A46" s="86"/>
      <c r="B46" s="158"/>
      <c r="C46" s="37" t="s">
        <v>8</v>
      </c>
      <c r="D46" s="9" t="s">
        <v>9</v>
      </c>
      <c r="E46" s="9" t="s">
        <v>11</v>
      </c>
      <c r="F46" s="9" t="s">
        <v>10</v>
      </c>
      <c r="G46" s="37" t="s">
        <v>8</v>
      </c>
      <c r="H46" s="9" t="s">
        <v>9</v>
      </c>
      <c r="I46" s="9" t="s">
        <v>11</v>
      </c>
      <c r="J46" s="9" t="s">
        <v>10</v>
      </c>
      <c r="K46" s="128" t="s">
        <v>8</v>
      </c>
      <c r="L46" s="128" t="s">
        <v>9</v>
      </c>
      <c r="M46" s="128" t="s">
        <v>11</v>
      </c>
      <c r="N46" s="128" t="s">
        <v>10</v>
      </c>
      <c r="O46" s="47" t="s">
        <v>8</v>
      </c>
    </row>
    <row r="47" spans="1:15" s="88" customFormat="1" x14ac:dyDescent="0.25">
      <c r="A47" s="86"/>
      <c r="B47" s="102" t="s">
        <v>57</v>
      </c>
      <c r="C47" s="82">
        <v>0.43619046259076533</v>
      </c>
      <c r="D47" s="82">
        <v>0.43912273559650211</v>
      </c>
      <c r="E47" s="82">
        <v>0.42283198842852837</v>
      </c>
      <c r="F47" s="82">
        <v>0.44479590321305046</v>
      </c>
      <c r="G47" s="82">
        <v>0.47614076564474944</v>
      </c>
      <c r="H47" s="82">
        <v>0.48157965733677016</v>
      </c>
      <c r="I47" s="82">
        <v>0.49155692769474679</v>
      </c>
      <c r="J47" s="82">
        <v>0.50352970454567425</v>
      </c>
      <c r="K47" s="135">
        <v>0.50692488262910795</v>
      </c>
      <c r="L47" s="135">
        <v>0.52374383475158559</v>
      </c>
      <c r="M47" s="135">
        <v>0.53053749640772674</v>
      </c>
      <c r="N47" s="135">
        <v>0.53991063967081387</v>
      </c>
      <c r="O47" s="83">
        <v>0.517357637066996</v>
      </c>
    </row>
    <row r="48" spans="1:15" s="88" customFormat="1" x14ac:dyDescent="0.25">
      <c r="A48" s="86"/>
      <c r="B48" s="102" t="s">
        <v>58</v>
      </c>
      <c r="C48" s="82">
        <v>0.56380953740923467</v>
      </c>
      <c r="D48" s="82">
        <v>0.56087726440349794</v>
      </c>
      <c r="E48" s="82">
        <v>0.57716801157147157</v>
      </c>
      <c r="F48" s="82">
        <v>0.5552040967869496</v>
      </c>
      <c r="G48" s="82">
        <v>0.52385923435525061</v>
      </c>
      <c r="H48" s="82">
        <v>0.51842034266322989</v>
      </c>
      <c r="I48" s="82">
        <v>0.50844307230525321</v>
      </c>
      <c r="J48" s="82">
        <v>0.49647029545432569</v>
      </c>
      <c r="K48" s="136">
        <v>0.49307511737089205</v>
      </c>
      <c r="L48" s="136">
        <v>0.47625616524841441</v>
      </c>
      <c r="M48" s="136">
        <v>0.46945788701622609</v>
      </c>
      <c r="N48" s="136">
        <v>0.46009019727148442</v>
      </c>
      <c r="O48" s="115">
        <v>0.48264562197113142</v>
      </c>
    </row>
    <row r="49" spans="1:15" s="88" customFormat="1" ht="15" thickBot="1" x14ac:dyDescent="0.3">
      <c r="A49" s="86"/>
      <c r="B49" s="104" t="s">
        <v>59</v>
      </c>
      <c r="C49" s="84">
        <v>0.3804825109418174</v>
      </c>
      <c r="D49" s="84">
        <v>0.36846644158691294</v>
      </c>
      <c r="E49" s="84">
        <v>0.36058210888549508</v>
      </c>
      <c r="F49" s="84">
        <v>0.33496386503649284</v>
      </c>
      <c r="G49" s="84">
        <v>0.22008661818913741</v>
      </c>
      <c r="H49" s="84">
        <v>0.21615136080403316</v>
      </c>
      <c r="I49" s="84">
        <v>0.22119936494647024</v>
      </c>
      <c r="J49" s="84">
        <v>0.21896821563377672</v>
      </c>
      <c r="K49" s="137">
        <v>0.18959481526842212</v>
      </c>
      <c r="L49" s="137">
        <v>0.19403113510817557</v>
      </c>
      <c r="M49" s="137">
        <v>0.1954277430829264</v>
      </c>
      <c r="N49" s="137">
        <v>0.20487301283743944</v>
      </c>
      <c r="O49" s="85">
        <v>0.23189196940415005</v>
      </c>
    </row>
  </sheetData>
  <mergeCells count="13">
    <mergeCell ref="K37:N37"/>
    <mergeCell ref="K45:N45"/>
    <mergeCell ref="K9:N9"/>
    <mergeCell ref="B45:B46"/>
    <mergeCell ref="B28:B29"/>
    <mergeCell ref="C45:F45"/>
    <mergeCell ref="G45:J45"/>
    <mergeCell ref="B37:B38"/>
    <mergeCell ref="B9:B10"/>
    <mergeCell ref="C9:F9"/>
    <mergeCell ref="G9:J9"/>
    <mergeCell ref="C37:F37"/>
    <mergeCell ref="G37:J37"/>
  </mergeCells>
  <phoneticPr fontId="2" type="noConversion"/>
  <hyperlinks>
    <hyperlink ref="B3" location="Spis!A1" display="Powrót do spisu tabel" xr:uid="{00000000-0004-0000-0200-000000000000}"/>
  </hyperlinks>
  <pageMargins left="0.15748031496062992" right="0.15748031496062992" top="0.98425196850393704" bottom="0.98425196850393704" header="0.51181102362204722" footer="0.51181102362204722"/>
  <pageSetup paperSize="9" scale="37" orientation="portrait" r:id="rId1"/>
  <headerFooter alignWithMargins="0"/>
  <ignoredErrors>
    <ignoredError sqref="C45 G45 C37 G37 C9 G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65496"/>
  <sheetViews>
    <sheetView zoomScaleNormal="100" workbookViewId="0">
      <pane xSplit="2" topLeftCell="J1" activePane="topRight" state="frozen"/>
      <selection pane="topRight" activeCell="B2" sqref="B2"/>
    </sheetView>
  </sheetViews>
  <sheetFormatPr defaultColWidth="0" defaultRowHeight="13" outlineLevelCol="1" x14ac:dyDescent="0.3"/>
  <cols>
    <col min="1" max="1" width="4.26953125" style="5" customWidth="1"/>
    <col min="2" max="2" width="79.81640625" style="5" customWidth="1"/>
    <col min="3" max="5" width="13.7265625" style="23" hidden="1" customWidth="1" outlineLevel="1"/>
    <col min="6" max="6" width="13.7265625" style="23" customWidth="1" collapsed="1"/>
    <col min="7" max="7" width="13.7265625" style="23" hidden="1" customWidth="1" outlineLevel="1"/>
    <col min="8" max="8" width="13.7265625" style="22" hidden="1" customWidth="1" outlineLevel="1"/>
    <col min="9" max="9" width="13.7265625" style="16" hidden="1" customWidth="1" outlineLevel="1"/>
    <col min="10" max="10" width="13.7265625" style="5" customWidth="1" collapsed="1"/>
    <col min="11" max="13" width="13.7265625" style="16" hidden="1" customWidth="1" outlineLevel="1"/>
    <col min="14" max="14" width="13.7265625" style="16" customWidth="1" collapsed="1"/>
    <col min="15" max="15" width="13.7265625" style="16" customWidth="1"/>
    <col min="16" max="16" width="4.26953125" style="23" customWidth="1"/>
    <col min="17" max="21" width="0" style="1" hidden="1" customWidth="1"/>
    <col min="22" max="22" width="13.7265625" style="1" hidden="1" customWidth="1"/>
    <col min="23" max="16384" width="9.1796875" style="1" hidden="1"/>
  </cols>
  <sheetData>
    <row r="2" spans="1:16" s="2" customFormat="1" ht="14.5" x14ac:dyDescent="0.3">
      <c r="A2" s="5"/>
      <c r="B2" s="15" t="s">
        <v>0</v>
      </c>
      <c r="C2" s="20"/>
      <c r="D2" s="20"/>
      <c r="E2" s="20"/>
      <c r="F2" s="20"/>
      <c r="G2" s="20"/>
      <c r="H2" s="19"/>
      <c r="I2" s="16"/>
      <c r="J2" s="5"/>
      <c r="K2" s="55"/>
      <c r="L2" s="55"/>
      <c r="M2" s="55"/>
      <c r="N2" s="55"/>
      <c r="O2" s="55"/>
      <c r="P2" s="20"/>
    </row>
    <row r="3" spans="1:16" s="2" customFormat="1" x14ac:dyDescent="0.3">
      <c r="A3" s="5"/>
      <c r="B3" s="10" t="s">
        <v>4</v>
      </c>
      <c r="C3" s="20"/>
      <c r="D3" s="20"/>
      <c r="E3" s="20"/>
      <c r="F3" s="20"/>
      <c r="G3" s="20"/>
      <c r="H3" s="19"/>
      <c r="I3" s="16"/>
      <c r="J3" s="5"/>
      <c r="K3" s="55"/>
      <c r="L3" s="55"/>
      <c r="M3" s="55"/>
      <c r="N3" s="55"/>
      <c r="O3" s="55"/>
      <c r="P3" s="20"/>
    </row>
    <row r="4" spans="1:16" s="2" customFormat="1" x14ac:dyDescent="0.3">
      <c r="A4" s="5"/>
      <c r="C4" s="20"/>
      <c r="D4" s="20"/>
      <c r="E4" s="20"/>
      <c r="F4" s="20"/>
      <c r="G4" s="20"/>
      <c r="H4" s="19"/>
      <c r="I4" s="16"/>
      <c r="J4" s="5"/>
      <c r="K4" s="55"/>
      <c r="L4" s="55"/>
      <c r="M4" s="55"/>
      <c r="N4" s="55"/>
      <c r="O4" s="55"/>
      <c r="P4" s="20"/>
    </row>
    <row r="5" spans="1:16" s="2" customFormat="1" ht="14.5" x14ac:dyDescent="0.3">
      <c r="A5" s="5"/>
      <c r="B5" s="6"/>
      <c r="C5" s="20"/>
      <c r="D5" s="20"/>
      <c r="E5" s="20"/>
      <c r="F5" s="20"/>
      <c r="G5" s="20"/>
      <c r="H5" s="19"/>
      <c r="I5" s="16"/>
      <c r="J5" s="5"/>
      <c r="K5" s="55"/>
      <c r="L5" s="55"/>
      <c r="M5" s="55"/>
      <c r="N5" s="55"/>
      <c r="O5" s="55"/>
      <c r="P5" s="20"/>
    </row>
    <row r="6" spans="1:16" s="2" customFormat="1" x14ac:dyDescent="0.3">
      <c r="A6" s="5"/>
      <c r="B6" s="5"/>
      <c r="C6" s="20"/>
      <c r="D6" s="20"/>
      <c r="E6" s="20"/>
      <c r="F6" s="20"/>
      <c r="G6" s="20"/>
      <c r="H6" s="19"/>
      <c r="I6" s="16"/>
      <c r="J6" s="5"/>
      <c r="K6" s="16"/>
      <c r="L6" s="16"/>
      <c r="M6" s="16"/>
      <c r="N6" s="16"/>
      <c r="O6" s="16"/>
      <c r="P6" s="20"/>
    </row>
    <row r="7" spans="1:16" s="2" customFormat="1" x14ac:dyDescent="0.3">
      <c r="A7" s="5"/>
      <c r="C7" s="20"/>
      <c r="D7" s="20"/>
      <c r="E7" s="20"/>
      <c r="F7" s="20"/>
      <c r="G7" s="20"/>
      <c r="H7" s="19"/>
      <c r="I7" s="16"/>
      <c r="J7" s="5"/>
      <c r="K7" s="16"/>
      <c r="L7" s="16"/>
      <c r="M7" s="16"/>
      <c r="N7" s="16"/>
      <c r="O7" s="16"/>
      <c r="P7" s="20"/>
    </row>
    <row r="9" spans="1:16" ht="30" customHeight="1" thickBot="1" x14ac:dyDescent="0.35">
      <c r="B9" s="124" t="s">
        <v>75</v>
      </c>
    </row>
    <row r="10" spans="1:16" ht="15" thickBot="1" x14ac:dyDescent="0.35">
      <c r="B10" s="162"/>
      <c r="C10" s="159" t="s">
        <v>6</v>
      </c>
      <c r="D10" s="159"/>
      <c r="E10" s="159"/>
      <c r="F10" s="160"/>
      <c r="G10" s="161" t="s">
        <v>7</v>
      </c>
      <c r="H10" s="159"/>
      <c r="I10" s="159"/>
      <c r="J10" s="160"/>
      <c r="K10" s="156">
        <v>2020</v>
      </c>
      <c r="L10" s="154"/>
      <c r="M10" s="154"/>
      <c r="N10" s="155"/>
      <c r="O10" s="138">
        <v>2021</v>
      </c>
      <c r="P10" s="24"/>
    </row>
    <row r="11" spans="1:16" ht="15" thickBot="1" x14ac:dyDescent="0.35">
      <c r="B11" s="163"/>
      <c r="C11" s="37" t="s">
        <v>8</v>
      </c>
      <c r="D11" s="9" t="s">
        <v>9</v>
      </c>
      <c r="E11" s="9" t="s">
        <v>11</v>
      </c>
      <c r="F11" s="9" t="s">
        <v>10</v>
      </c>
      <c r="G11" s="37" t="s">
        <v>8</v>
      </c>
      <c r="H11" s="9" t="s">
        <v>9</v>
      </c>
      <c r="I11" s="9" t="s">
        <v>11</v>
      </c>
      <c r="J11" s="9" t="s">
        <v>10</v>
      </c>
      <c r="K11" s="128" t="s">
        <v>8</v>
      </c>
      <c r="L11" s="128" t="s">
        <v>9</v>
      </c>
      <c r="M11" s="128" t="s">
        <v>11</v>
      </c>
      <c r="N11" s="128" t="s">
        <v>10</v>
      </c>
      <c r="O11" s="47" t="s">
        <v>8</v>
      </c>
      <c r="P11" s="24"/>
    </row>
    <row r="12" spans="1:16" ht="15" customHeight="1" x14ac:dyDescent="0.35">
      <c r="B12" s="40" t="s">
        <v>25</v>
      </c>
      <c r="C12" s="43">
        <v>2527602</v>
      </c>
      <c r="D12" s="43">
        <v>2230669</v>
      </c>
      <c r="E12" s="43">
        <v>2425327</v>
      </c>
      <c r="F12" s="43">
        <v>2601303</v>
      </c>
      <c r="G12" s="43">
        <v>2871155</v>
      </c>
      <c r="H12" s="43">
        <v>2557982</v>
      </c>
      <c r="I12" s="43">
        <v>2778146</v>
      </c>
      <c r="J12" s="43">
        <v>2866261</v>
      </c>
      <c r="K12" s="43">
        <v>2910508</v>
      </c>
      <c r="L12" s="43">
        <v>2618679</v>
      </c>
      <c r="M12" s="43">
        <v>2669471</v>
      </c>
      <c r="N12" s="43">
        <v>2932178</v>
      </c>
      <c r="O12" s="48">
        <v>3037262</v>
      </c>
    </row>
    <row r="13" spans="1:16" ht="14.5" x14ac:dyDescent="0.35">
      <c r="B13" s="41" t="s">
        <v>26</v>
      </c>
      <c r="C13" s="44">
        <v>1496486</v>
      </c>
      <c r="D13" s="44">
        <v>1160483</v>
      </c>
      <c r="E13" s="44">
        <v>1380595</v>
      </c>
      <c r="F13" s="44">
        <v>1483677</v>
      </c>
      <c r="G13" s="44">
        <v>1707347</v>
      </c>
      <c r="H13" s="44">
        <v>1363434</v>
      </c>
      <c r="I13" s="44">
        <v>1596372</v>
      </c>
      <c r="J13" s="44">
        <v>1654624</v>
      </c>
      <c r="K13" s="44">
        <v>1842104</v>
      </c>
      <c r="L13" s="44">
        <v>1446193</v>
      </c>
      <c r="M13" s="44">
        <v>1453680</v>
      </c>
      <c r="N13" s="44">
        <v>1389642</v>
      </c>
      <c r="O13" s="49">
        <v>1559581</v>
      </c>
    </row>
    <row r="14" spans="1:16" ht="14.5" x14ac:dyDescent="0.35">
      <c r="B14" s="41" t="s">
        <v>27</v>
      </c>
      <c r="C14" s="44">
        <v>71389</v>
      </c>
      <c r="D14" s="44">
        <v>59965</v>
      </c>
      <c r="E14" s="44">
        <v>59178</v>
      </c>
      <c r="F14" s="44">
        <v>159538</v>
      </c>
      <c r="G14" s="44">
        <v>164595</v>
      </c>
      <c r="H14" s="44">
        <v>182126</v>
      </c>
      <c r="I14" s="44">
        <v>191374</v>
      </c>
      <c r="J14" s="44">
        <v>174150</v>
      </c>
      <c r="K14" s="44">
        <v>150484</v>
      </c>
      <c r="L14" s="44">
        <v>231899</v>
      </c>
      <c r="M14" s="44">
        <v>250155</v>
      </c>
      <c r="N14" s="44">
        <v>353972</v>
      </c>
      <c r="O14" s="49">
        <v>458264</v>
      </c>
    </row>
    <row r="15" spans="1:16" ht="14.5" x14ac:dyDescent="0.35">
      <c r="B15" s="41" t="s">
        <v>28</v>
      </c>
      <c r="C15" s="44">
        <v>444074</v>
      </c>
      <c r="D15" s="44">
        <v>454263</v>
      </c>
      <c r="E15" s="44">
        <v>447932</v>
      </c>
      <c r="F15" s="44">
        <v>449178</v>
      </c>
      <c r="G15" s="44">
        <v>435138</v>
      </c>
      <c r="H15" s="44">
        <v>453004</v>
      </c>
      <c r="I15" s="44">
        <v>424282</v>
      </c>
      <c r="J15" s="44">
        <v>442632</v>
      </c>
      <c r="K15" s="44">
        <v>344590</v>
      </c>
      <c r="L15" s="44">
        <v>372686</v>
      </c>
      <c r="M15" s="44">
        <v>359693</v>
      </c>
      <c r="N15" s="44">
        <v>545829</v>
      </c>
      <c r="O15" s="49">
        <v>387357</v>
      </c>
    </row>
    <row r="16" spans="1:16" ht="14.5" x14ac:dyDescent="0.35">
      <c r="B16" s="41" t="s">
        <v>29</v>
      </c>
      <c r="C16" s="44">
        <v>62637</v>
      </c>
      <c r="D16" s="44">
        <v>68637</v>
      </c>
      <c r="E16" s="44">
        <v>68637</v>
      </c>
      <c r="F16" s="44">
        <v>68637</v>
      </c>
      <c r="G16" s="44">
        <v>68637</v>
      </c>
      <c r="H16" s="44">
        <v>68637</v>
      </c>
      <c r="I16" s="44">
        <v>68637</v>
      </c>
      <c r="J16" s="44">
        <v>70774</v>
      </c>
      <c r="K16" s="44">
        <v>50652</v>
      </c>
      <c r="L16" s="44">
        <v>53190</v>
      </c>
      <c r="M16" s="44">
        <v>53431</v>
      </c>
      <c r="N16" s="44">
        <v>54431</v>
      </c>
      <c r="O16" s="49">
        <v>55731</v>
      </c>
    </row>
    <row r="17" spans="2:15" ht="14.5" x14ac:dyDescent="0.35">
      <c r="B17" s="41" t="s">
        <v>30</v>
      </c>
      <c r="C17" s="44">
        <v>95112</v>
      </c>
      <c r="D17" s="44">
        <v>113297</v>
      </c>
      <c r="E17" s="44">
        <v>104008</v>
      </c>
      <c r="F17" s="44">
        <v>97985</v>
      </c>
      <c r="G17" s="44">
        <v>97554</v>
      </c>
      <c r="H17" s="44">
        <v>99846</v>
      </c>
      <c r="I17" s="44">
        <v>99567</v>
      </c>
      <c r="J17" s="44">
        <v>119404</v>
      </c>
      <c r="K17" s="44">
        <v>108578</v>
      </c>
      <c r="L17" s="44">
        <v>117000</v>
      </c>
      <c r="M17" s="44">
        <v>118246</v>
      </c>
      <c r="N17" s="44">
        <v>167436</v>
      </c>
      <c r="O17" s="49">
        <v>126439</v>
      </c>
    </row>
    <row r="18" spans="2:15" ht="14.5" x14ac:dyDescent="0.35">
      <c r="B18" s="41" t="s">
        <v>31</v>
      </c>
      <c r="C18" s="44">
        <v>149084</v>
      </c>
      <c r="D18" s="44">
        <v>162726</v>
      </c>
      <c r="E18" s="44">
        <v>162423</v>
      </c>
      <c r="F18" s="44">
        <v>150482</v>
      </c>
      <c r="G18" s="44">
        <v>163283</v>
      </c>
      <c r="H18" s="44">
        <v>158926</v>
      </c>
      <c r="I18" s="44">
        <v>153582</v>
      </c>
      <c r="J18" s="44">
        <v>150354</v>
      </c>
      <c r="K18" s="44">
        <v>140660</v>
      </c>
      <c r="L18" s="44">
        <v>140828</v>
      </c>
      <c r="M18" s="44">
        <v>152457</v>
      </c>
      <c r="N18" s="44">
        <v>141249</v>
      </c>
      <c r="O18" s="49">
        <v>149877</v>
      </c>
    </row>
    <row r="19" spans="2:15" ht="14.5" x14ac:dyDescent="0.35">
      <c r="B19" s="41" t="s">
        <v>32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9">
        <v>0</v>
      </c>
    </row>
    <row r="20" spans="2:15" ht="14.5" x14ac:dyDescent="0.35">
      <c r="B20" s="41" t="s">
        <v>33</v>
      </c>
      <c r="C20" s="44">
        <v>0</v>
      </c>
      <c r="D20" s="44">
        <v>19200</v>
      </c>
      <c r="E20" s="44">
        <v>0</v>
      </c>
      <c r="F20" s="44">
        <v>3200</v>
      </c>
      <c r="G20" s="44">
        <v>7350</v>
      </c>
      <c r="H20" s="44">
        <v>10700</v>
      </c>
      <c r="I20" s="44">
        <v>10700</v>
      </c>
      <c r="J20" s="44">
        <v>14687</v>
      </c>
      <c r="K20" s="44">
        <v>14687</v>
      </c>
      <c r="L20" s="44">
        <v>13716</v>
      </c>
      <c r="M20" s="44">
        <v>33283</v>
      </c>
      <c r="N20" s="44">
        <v>8216</v>
      </c>
      <c r="O20" s="49">
        <v>8216</v>
      </c>
    </row>
    <row r="21" spans="2:15" ht="29" x14ac:dyDescent="0.35">
      <c r="B21" s="41" t="s">
        <v>34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9">
        <v>0</v>
      </c>
    </row>
    <row r="22" spans="2:15" ht="29.5" thickBot="1" x14ac:dyDescent="0.4">
      <c r="B22" s="41" t="s">
        <v>35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50">
        <v>0</v>
      </c>
    </row>
    <row r="23" spans="2:15" ht="14.5" x14ac:dyDescent="0.35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27"/>
      <c r="N23" s="127"/>
      <c r="O23" s="127"/>
    </row>
    <row r="24" spans="2:15" ht="13.5" thickBot="1" x14ac:dyDescent="0.35"/>
    <row r="25" spans="2:15" ht="15" thickBot="1" x14ac:dyDescent="0.35">
      <c r="B25" s="157"/>
      <c r="C25" s="164">
        <v>2018</v>
      </c>
      <c r="D25" s="159"/>
      <c r="E25" s="159"/>
      <c r="F25" s="160"/>
      <c r="G25" s="165">
        <v>2019</v>
      </c>
      <c r="H25" s="159"/>
      <c r="I25" s="159"/>
      <c r="J25" s="160"/>
      <c r="K25" s="153" t="s">
        <v>12</v>
      </c>
      <c r="L25" s="154"/>
      <c r="M25" s="154"/>
      <c r="N25" s="155"/>
      <c r="O25" s="138">
        <v>2021</v>
      </c>
    </row>
    <row r="26" spans="2:15" ht="15" thickBot="1" x14ac:dyDescent="0.35">
      <c r="B26" s="158"/>
      <c r="C26" s="37" t="s">
        <v>8</v>
      </c>
      <c r="D26" s="9" t="s">
        <v>9</v>
      </c>
      <c r="E26" s="9" t="s">
        <v>11</v>
      </c>
      <c r="F26" s="9" t="s">
        <v>10</v>
      </c>
      <c r="G26" s="37" t="s">
        <v>8</v>
      </c>
      <c r="H26" s="9" t="s">
        <v>9</v>
      </c>
      <c r="I26" s="9" t="s">
        <v>11</v>
      </c>
      <c r="J26" s="9" t="s">
        <v>10</v>
      </c>
      <c r="K26" s="128" t="s">
        <v>8</v>
      </c>
      <c r="L26" s="128" t="s">
        <v>9</v>
      </c>
      <c r="M26" s="128" t="s">
        <v>11</v>
      </c>
      <c r="N26" s="128" t="s">
        <v>10</v>
      </c>
      <c r="O26" s="47" t="s">
        <v>8</v>
      </c>
    </row>
    <row r="27" spans="2:15" ht="14.5" x14ac:dyDescent="0.3">
      <c r="B27" s="63" t="s">
        <v>36</v>
      </c>
      <c r="C27" s="64">
        <v>1993564</v>
      </c>
      <c r="D27" s="38">
        <v>1630537</v>
      </c>
      <c r="E27" s="38">
        <v>1756292</v>
      </c>
      <c r="F27" s="38">
        <v>1936490</v>
      </c>
      <c r="G27" s="38">
        <v>2188921</v>
      </c>
      <c r="H27" s="38">
        <v>1879513</v>
      </c>
      <c r="I27" s="57">
        <v>2044849</v>
      </c>
      <c r="J27" s="60">
        <v>2167779</v>
      </c>
      <c r="K27" s="60">
        <v>2229120</v>
      </c>
      <c r="L27" s="60">
        <v>1844530</v>
      </c>
      <c r="M27" s="60">
        <v>1949683</v>
      </c>
      <c r="N27" s="60">
        <v>2163455</v>
      </c>
      <c r="O27" s="66">
        <v>2297395</v>
      </c>
    </row>
    <row r="28" spans="2:15" ht="14.5" x14ac:dyDescent="0.3">
      <c r="B28" s="65" t="s">
        <v>72</v>
      </c>
      <c r="C28" s="62">
        <v>247217</v>
      </c>
      <c r="D28" s="39">
        <v>498484</v>
      </c>
      <c r="E28" s="39">
        <v>699384</v>
      </c>
      <c r="F28" s="39">
        <v>910551</v>
      </c>
      <c r="G28" s="39">
        <v>240263</v>
      </c>
      <c r="H28" s="39">
        <v>471711</v>
      </c>
      <c r="I28" s="59">
        <v>708412</v>
      </c>
      <c r="J28" s="61">
        <v>954946</v>
      </c>
      <c r="K28" s="61">
        <v>198783</v>
      </c>
      <c r="L28" s="61">
        <v>397647</v>
      </c>
      <c r="M28" s="61">
        <v>589306</v>
      </c>
      <c r="N28" s="61">
        <v>847405</v>
      </c>
      <c r="O28" s="67">
        <v>165881</v>
      </c>
    </row>
    <row r="29" spans="2:15" ht="14.5" x14ac:dyDescent="0.3">
      <c r="B29" s="65" t="s">
        <v>37</v>
      </c>
      <c r="C29" s="62">
        <v>564540</v>
      </c>
      <c r="D29" s="39">
        <v>568803</v>
      </c>
      <c r="E29" s="39">
        <v>568803</v>
      </c>
      <c r="F29" s="39">
        <v>579004</v>
      </c>
      <c r="G29" s="39">
        <v>582418</v>
      </c>
      <c r="H29" s="39">
        <v>598536</v>
      </c>
      <c r="I29" s="59">
        <v>615061</v>
      </c>
      <c r="J29" s="61">
        <v>609692</v>
      </c>
      <c r="K29" s="61">
        <v>606080</v>
      </c>
      <c r="L29" s="61">
        <v>606581</v>
      </c>
      <c r="M29" s="61">
        <v>629431</v>
      </c>
      <c r="N29" s="61">
        <v>622510</v>
      </c>
      <c r="O29" s="67">
        <v>623560</v>
      </c>
    </row>
    <row r="30" spans="2:15" ht="14.5" x14ac:dyDescent="0.3">
      <c r="B30" s="65" t="s">
        <v>38</v>
      </c>
      <c r="C30" s="62">
        <v>516342</v>
      </c>
      <c r="D30" s="39">
        <v>469224</v>
      </c>
      <c r="E30" s="39">
        <v>482212</v>
      </c>
      <c r="F30" s="39">
        <v>484191</v>
      </c>
      <c r="G30" s="39">
        <v>513353</v>
      </c>
      <c r="H30" s="39">
        <v>702735</v>
      </c>
      <c r="I30" s="59">
        <v>695612</v>
      </c>
      <c r="J30" s="61">
        <v>677835</v>
      </c>
      <c r="K30" s="61">
        <v>644043</v>
      </c>
      <c r="L30" s="61">
        <v>723201</v>
      </c>
      <c r="M30" s="61">
        <v>764005</v>
      </c>
      <c r="N30" s="61">
        <v>764680</v>
      </c>
      <c r="O30" s="67">
        <v>790340</v>
      </c>
    </row>
    <row r="31" spans="2:15" ht="14.5" x14ac:dyDescent="0.3">
      <c r="B31" s="65" t="s">
        <v>39</v>
      </c>
      <c r="C31" s="62">
        <v>273478</v>
      </c>
      <c r="D31" s="39">
        <v>166149</v>
      </c>
      <c r="E31" s="39">
        <v>165414</v>
      </c>
      <c r="F31" s="39">
        <v>166112</v>
      </c>
      <c r="G31" s="39">
        <v>423529</v>
      </c>
      <c r="H31" s="39">
        <v>212541</v>
      </c>
      <c r="I31" s="59">
        <v>212274</v>
      </c>
      <c r="J31" s="61">
        <v>208727</v>
      </c>
      <c r="K31" s="61">
        <v>310127</v>
      </c>
      <c r="L31" s="61">
        <v>166415</v>
      </c>
      <c r="M31" s="61">
        <v>175889</v>
      </c>
      <c r="N31" s="61">
        <v>153192</v>
      </c>
      <c r="O31" s="67">
        <v>380165</v>
      </c>
    </row>
    <row r="32" spans="2:15" ht="14.5" x14ac:dyDescent="0.3">
      <c r="B32" s="65" t="s">
        <v>40</v>
      </c>
      <c r="C32" s="62">
        <v>10978</v>
      </c>
      <c r="D32" s="39">
        <v>10704</v>
      </c>
      <c r="E32" s="39">
        <v>11844</v>
      </c>
      <c r="F32" s="39">
        <v>6241</v>
      </c>
      <c r="G32" s="39">
        <v>4658</v>
      </c>
      <c r="H32" s="39">
        <v>5271</v>
      </c>
      <c r="I32" s="59">
        <v>4844</v>
      </c>
      <c r="J32" s="61">
        <v>5127</v>
      </c>
      <c r="K32" s="61">
        <v>-2929</v>
      </c>
      <c r="L32" s="61">
        <v>2683</v>
      </c>
      <c r="M32" s="61">
        <v>3780</v>
      </c>
      <c r="N32" s="61">
        <v>9038</v>
      </c>
      <c r="O32" s="67">
        <v>8904</v>
      </c>
    </row>
    <row r="33" spans="2:15" ht="14.5" x14ac:dyDescent="0.35">
      <c r="B33" s="96" t="s">
        <v>42</v>
      </c>
      <c r="C33" s="120">
        <v>420884</v>
      </c>
      <c r="D33" s="120">
        <v>338831</v>
      </c>
      <c r="E33" s="120">
        <v>420939</v>
      </c>
      <c r="F33" s="120">
        <v>399711</v>
      </c>
      <c r="G33" s="120">
        <v>409560</v>
      </c>
      <c r="H33" s="120">
        <v>427239</v>
      </c>
      <c r="I33" s="120">
        <v>478418</v>
      </c>
      <c r="J33" s="120">
        <v>514658</v>
      </c>
      <c r="K33" s="120">
        <v>505574</v>
      </c>
      <c r="L33" s="120">
        <v>601955</v>
      </c>
      <c r="M33" s="120">
        <v>544995</v>
      </c>
      <c r="N33" s="120">
        <v>558078</v>
      </c>
      <c r="O33" s="99">
        <v>522797</v>
      </c>
    </row>
    <row r="34" spans="2:15" ht="14.5" x14ac:dyDescent="0.35">
      <c r="B34" s="97" t="s">
        <v>43</v>
      </c>
      <c r="C34" s="68">
        <v>3690</v>
      </c>
      <c r="D34" s="68">
        <v>2435</v>
      </c>
      <c r="E34" s="68">
        <v>5951</v>
      </c>
      <c r="F34" s="68">
        <v>6676</v>
      </c>
      <c r="G34" s="68">
        <v>6790</v>
      </c>
      <c r="H34" s="68">
        <v>6953</v>
      </c>
      <c r="I34" s="68">
        <v>9282</v>
      </c>
      <c r="J34" s="68">
        <v>7576</v>
      </c>
      <c r="K34" s="68">
        <v>8017</v>
      </c>
      <c r="L34" s="68">
        <v>8085</v>
      </c>
      <c r="M34" s="68">
        <v>8827</v>
      </c>
      <c r="N34" s="68">
        <v>7524</v>
      </c>
      <c r="O34" s="69">
        <v>8436</v>
      </c>
    </row>
    <row r="35" spans="2:15" ht="14.5" x14ac:dyDescent="0.35">
      <c r="B35" s="97" t="s">
        <v>44</v>
      </c>
      <c r="C35" s="68">
        <v>27159</v>
      </c>
      <c r="D35" s="68">
        <v>17735</v>
      </c>
      <c r="E35" s="68">
        <v>23179</v>
      </c>
      <c r="F35" s="68">
        <v>14828</v>
      </c>
      <c r="G35" s="68">
        <v>19707</v>
      </c>
      <c r="H35" s="68">
        <v>25975</v>
      </c>
      <c r="I35" s="68">
        <v>18929</v>
      </c>
      <c r="J35" s="68">
        <v>17635</v>
      </c>
      <c r="K35" s="68">
        <v>22864</v>
      </c>
      <c r="L35" s="68">
        <v>20309</v>
      </c>
      <c r="M35" s="68">
        <v>58771</v>
      </c>
      <c r="N35" s="68">
        <v>15926</v>
      </c>
      <c r="O35" s="69">
        <v>27184</v>
      </c>
    </row>
    <row r="36" spans="2:15" ht="14.5" x14ac:dyDescent="0.35">
      <c r="B36" s="97" t="s">
        <v>45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9">
        <v>0</v>
      </c>
    </row>
    <row r="37" spans="2:15" ht="14.5" x14ac:dyDescent="0.35">
      <c r="B37" s="97" t="s">
        <v>46</v>
      </c>
      <c r="C37" s="68">
        <v>1</v>
      </c>
      <c r="D37" s="68">
        <v>1</v>
      </c>
      <c r="E37" s="68">
        <v>1</v>
      </c>
      <c r="F37" s="68">
        <v>1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9">
        <v>0</v>
      </c>
    </row>
    <row r="38" spans="2:15" ht="15" thickBot="1" x14ac:dyDescent="0.4">
      <c r="B38" s="98" t="s">
        <v>47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0">
        <v>0</v>
      </c>
    </row>
    <row r="39" spans="2:15" ht="14.5" x14ac:dyDescent="0.3">
      <c r="B39" s="51" t="s">
        <v>64</v>
      </c>
    </row>
    <row r="65487" spans="3:16" s="5" customFormat="1" x14ac:dyDescent="0.3">
      <c r="C65487" s="28"/>
      <c r="D65487" s="28"/>
      <c r="E65487" s="28"/>
      <c r="F65487" s="28"/>
      <c r="G65487" s="28"/>
      <c r="H65487" s="56"/>
      <c r="I65487" s="16"/>
      <c r="K65487" s="16"/>
      <c r="L65487" s="16"/>
      <c r="M65487" s="16"/>
      <c r="N65487" s="16"/>
      <c r="O65487" s="16"/>
      <c r="P65487" s="28"/>
    </row>
    <row r="65488" spans="3:16" s="5" customFormat="1" x14ac:dyDescent="0.3">
      <c r="C65488" s="28"/>
      <c r="D65488" s="28"/>
      <c r="E65488" s="28"/>
      <c r="F65488" s="28"/>
      <c r="G65488" s="28"/>
      <c r="H65488" s="56"/>
      <c r="I65488" s="16"/>
      <c r="K65488" s="16"/>
      <c r="L65488" s="16"/>
      <c r="M65488" s="16"/>
      <c r="N65488" s="16"/>
      <c r="O65488" s="16"/>
      <c r="P65488" s="28"/>
    </row>
    <row r="65489" spans="3:16" s="5" customFormat="1" x14ac:dyDescent="0.3">
      <c r="C65489" s="28"/>
      <c r="D65489" s="28"/>
      <c r="E65489" s="28"/>
      <c r="F65489" s="28"/>
      <c r="G65489" s="28"/>
      <c r="H65489" s="56"/>
      <c r="I65489" s="16"/>
      <c r="K65489" s="16"/>
      <c r="L65489" s="16"/>
      <c r="M65489" s="16"/>
      <c r="N65489" s="16"/>
      <c r="O65489" s="16"/>
      <c r="P65489" s="28"/>
    </row>
    <row r="65490" spans="3:16" s="5" customFormat="1" x14ac:dyDescent="0.3">
      <c r="C65490" s="28"/>
      <c r="D65490" s="28"/>
      <c r="E65490" s="28"/>
      <c r="F65490" s="28"/>
      <c r="G65490" s="28"/>
      <c r="H65490" s="56"/>
      <c r="I65490" s="16"/>
      <c r="K65490" s="16"/>
      <c r="L65490" s="16"/>
      <c r="M65490" s="16"/>
      <c r="N65490" s="16"/>
      <c r="O65490" s="16"/>
      <c r="P65490" s="28"/>
    </row>
    <row r="65491" spans="3:16" s="5" customFormat="1" x14ac:dyDescent="0.3">
      <c r="C65491" s="28"/>
      <c r="D65491" s="28"/>
      <c r="E65491" s="28"/>
      <c r="F65491" s="28"/>
      <c r="G65491" s="28"/>
      <c r="H65491" s="56"/>
      <c r="I65491" s="16"/>
      <c r="K65491" s="16"/>
      <c r="L65491" s="16"/>
      <c r="M65491" s="16"/>
      <c r="N65491" s="16"/>
      <c r="O65491" s="16"/>
      <c r="P65491" s="28"/>
    </row>
    <row r="65492" spans="3:16" s="5" customFormat="1" x14ac:dyDescent="0.3">
      <c r="C65492" s="28"/>
      <c r="D65492" s="28"/>
      <c r="E65492" s="28"/>
      <c r="F65492" s="28"/>
      <c r="G65492" s="28"/>
      <c r="H65492" s="56"/>
      <c r="I65492" s="16"/>
      <c r="K65492" s="16"/>
      <c r="L65492" s="16"/>
      <c r="M65492" s="16"/>
      <c r="N65492" s="16"/>
      <c r="O65492" s="16"/>
      <c r="P65492" s="28"/>
    </row>
    <row r="65493" spans="3:16" s="5" customFormat="1" x14ac:dyDescent="0.3">
      <c r="C65493" s="28"/>
      <c r="D65493" s="28"/>
      <c r="E65493" s="28"/>
      <c r="F65493" s="28"/>
      <c r="G65493" s="28"/>
      <c r="H65493" s="56"/>
      <c r="I65493" s="16"/>
      <c r="K65493" s="16"/>
      <c r="L65493" s="16"/>
      <c r="M65493" s="16"/>
      <c r="N65493" s="16"/>
      <c r="O65493" s="16"/>
      <c r="P65493" s="28"/>
    </row>
    <row r="65494" spans="3:16" s="5" customFormat="1" x14ac:dyDescent="0.3">
      <c r="C65494" s="28"/>
      <c r="D65494" s="28"/>
      <c r="E65494" s="28"/>
      <c r="F65494" s="28"/>
      <c r="G65494" s="28"/>
      <c r="H65494" s="56"/>
      <c r="I65494" s="16"/>
      <c r="K65494" s="16"/>
      <c r="L65494" s="16"/>
      <c r="M65494" s="16"/>
      <c r="N65494" s="16"/>
      <c r="O65494" s="16"/>
      <c r="P65494" s="28"/>
    </row>
    <row r="65495" spans="3:16" s="5" customFormat="1" x14ac:dyDescent="0.3">
      <c r="C65495" s="28"/>
      <c r="D65495" s="28"/>
      <c r="E65495" s="28"/>
      <c r="F65495" s="28"/>
      <c r="G65495" s="28"/>
      <c r="H65495" s="56"/>
      <c r="I65495" s="16"/>
      <c r="K65495" s="16"/>
      <c r="L65495" s="16"/>
      <c r="M65495" s="16"/>
      <c r="N65495" s="16"/>
      <c r="O65495" s="16"/>
      <c r="P65495" s="28"/>
    </row>
    <row r="65496" spans="3:16" s="5" customFormat="1" x14ac:dyDescent="0.3">
      <c r="C65496" s="28"/>
      <c r="D65496" s="28"/>
      <c r="E65496" s="28"/>
      <c r="F65496" s="28"/>
      <c r="G65496" s="28"/>
      <c r="H65496" s="56"/>
      <c r="I65496" s="16"/>
      <c r="K65496" s="16"/>
      <c r="L65496" s="16"/>
      <c r="M65496" s="16"/>
      <c r="N65496" s="16"/>
      <c r="O65496" s="16"/>
      <c r="P65496" s="28"/>
    </row>
  </sheetData>
  <mergeCells count="8">
    <mergeCell ref="K10:N10"/>
    <mergeCell ref="K25:N25"/>
    <mergeCell ref="C10:F10"/>
    <mergeCell ref="G10:J10"/>
    <mergeCell ref="B10:B11"/>
    <mergeCell ref="B25:B26"/>
    <mergeCell ref="C25:F25"/>
    <mergeCell ref="G25:J25"/>
  </mergeCells>
  <phoneticPr fontId="2" type="noConversion"/>
  <hyperlinks>
    <hyperlink ref="B3" location="Spis!A1" display="Powrót do spisu tabel" xr:uid="{00000000-0004-0000-0300-000000000000}"/>
  </hyperlinks>
  <pageMargins left="0.13" right="0.1" top="0.17" bottom="0.17" header="0.17" footer="0.19"/>
  <pageSetup paperSize="9" orientation="portrait" r:id="rId1"/>
  <headerFooter alignWithMargins="0"/>
  <ignoredErrors>
    <ignoredError sqref="C10 G10 K2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O22"/>
  <sheetViews>
    <sheetView zoomScaleNormal="100" workbookViewId="0">
      <pane xSplit="2" topLeftCell="J1" activePane="topRight" state="frozen"/>
      <selection pane="topRight" activeCell="B2" sqref="B2"/>
    </sheetView>
  </sheetViews>
  <sheetFormatPr defaultColWidth="0" defaultRowHeight="13" outlineLevelCol="1" x14ac:dyDescent="0.3"/>
  <cols>
    <col min="1" max="1" width="4.54296875" style="23" customWidth="1"/>
    <col min="2" max="2" width="69" style="23" customWidth="1"/>
    <col min="3" max="5" width="13.7265625" style="23" hidden="1" customWidth="1" outlineLevel="1"/>
    <col min="6" max="6" width="13.7265625" style="23" customWidth="1" collapsed="1"/>
    <col min="7" max="9" width="13.7265625" style="23" hidden="1" customWidth="1" outlineLevel="1"/>
    <col min="10" max="10" width="13.7265625" style="23" customWidth="1" collapsed="1"/>
    <col min="11" max="13" width="13.7265625" style="139" hidden="1" customWidth="1" outlineLevel="1"/>
    <col min="14" max="14" width="13.7265625" style="139" customWidth="1" collapsed="1"/>
    <col min="15" max="15" width="13.7265625" style="23" customWidth="1"/>
    <col min="16" max="16" width="4.54296875" style="23" customWidth="1"/>
    <col min="17" max="16384" width="9.1796875" style="23" hidden="1"/>
  </cols>
  <sheetData>
    <row r="1" spans="1:119" s="1" customFormat="1" ht="15" customHeight="1" x14ac:dyDescent="0.3">
      <c r="A1" s="5"/>
      <c r="B1" s="5"/>
      <c r="C1" s="5"/>
      <c r="D1" s="5"/>
      <c r="E1" s="16"/>
      <c r="F1" s="22"/>
      <c r="G1" s="23"/>
      <c r="H1" s="23"/>
      <c r="I1" s="23"/>
      <c r="J1" s="23"/>
      <c r="K1" s="139"/>
      <c r="L1" s="139"/>
      <c r="M1" s="139"/>
      <c r="N1" s="139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4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:119" s="2" customFormat="1" ht="15" customHeight="1" x14ac:dyDescent="0.3">
      <c r="A2" s="5"/>
      <c r="B2" s="15" t="s">
        <v>0</v>
      </c>
      <c r="C2" s="7"/>
      <c r="D2" s="5"/>
      <c r="E2" s="16"/>
      <c r="F2" s="19"/>
      <c r="G2" s="20"/>
      <c r="H2" s="20"/>
      <c r="I2" s="20"/>
      <c r="J2" s="20"/>
      <c r="K2" s="139"/>
      <c r="L2" s="139"/>
      <c r="M2" s="139"/>
      <c r="N2" s="13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1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</row>
    <row r="3" spans="1:119" s="2" customFormat="1" ht="15" customHeight="1" x14ac:dyDescent="0.3">
      <c r="A3" s="5"/>
      <c r="B3" s="10" t="s">
        <v>4</v>
      </c>
      <c r="C3" s="7"/>
      <c r="D3" s="5"/>
      <c r="E3" s="16"/>
      <c r="F3" s="19"/>
      <c r="G3" s="20"/>
      <c r="H3" s="20"/>
      <c r="I3" s="20"/>
      <c r="J3" s="20"/>
      <c r="K3" s="139"/>
      <c r="L3" s="139"/>
      <c r="M3" s="139"/>
      <c r="N3" s="13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</row>
    <row r="4" spans="1:119" x14ac:dyDescent="0.3">
      <c r="C4" s="25"/>
    </row>
    <row r="5" spans="1:119" ht="14.5" x14ac:dyDescent="0.3">
      <c r="B5" s="26"/>
      <c r="C5" s="27"/>
    </row>
    <row r="6" spans="1:119" x14ac:dyDescent="0.3">
      <c r="B6" s="20"/>
    </row>
    <row r="7" spans="1:119" x14ac:dyDescent="0.3">
      <c r="B7" s="20"/>
    </row>
    <row r="9" spans="1:119" ht="30" customHeight="1" thickBot="1" x14ac:dyDescent="0.35">
      <c r="B9" s="124" t="s">
        <v>80</v>
      </c>
    </row>
    <row r="10" spans="1:119" s="1" customFormat="1" ht="15" thickBot="1" x14ac:dyDescent="0.35">
      <c r="A10" s="5"/>
      <c r="B10" s="157" t="s">
        <v>73</v>
      </c>
      <c r="C10" s="159" t="s">
        <v>6</v>
      </c>
      <c r="D10" s="159"/>
      <c r="E10" s="159"/>
      <c r="F10" s="160"/>
      <c r="G10" s="161" t="s">
        <v>7</v>
      </c>
      <c r="H10" s="159"/>
      <c r="I10" s="159"/>
      <c r="J10" s="160"/>
      <c r="K10" s="156">
        <v>2020</v>
      </c>
      <c r="L10" s="154"/>
      <c r="M10" s="154"/>
      <c r="N10" s="155"/>
      <c r="O10" s="138">
        <v>2021</v>
      </c>
      <c r="P10" s="23"/>
    </row>
    <row r="11" spans="1:119" s="1" customFormat="1" ht="15" thickBot="1" x14ac:dyDescent="0.35">
      <c r="A11" s="5"/>
      <c r="B11" s="166"/>
      <c r="C11" s="37" t="s">
        <v>8</v>
      </c>
      <c r="D11" s="9" t="s">
        <v>9</v>
      </c>
      <c r="E11" s="9" t="s">
        <v>11</v>
      </c>
      <c r="F11" s="9" t="s">
        <v>10</v>
      </c>
      <c r="G11" s="37" t="s">
        <v>8</v>
      </c>
      <c r="H11" s="9" t="s">
        <v>9</v>
      </c>
      <c r="I11" s="9" t="s">
        <v>11</v>
      </c>
      <c r="J11" s="9" t="s">
        <v>10</v>
      </c>
      <c r="K11" s="128" t="s">
        <v>8</v>
      </c>
      <c r="L11" s="128" t="s">
        <v>9</v>
      </c>
      <c r="M11" s="128" t="s">
        <v>11</v>
      </c>
      <c r="N11" s="128" t="s">
        <v>10</v>
      </c>
      <c r="O11" s="47" t="s">
        <v>8</v>
      </c>
      <c r="P11" s="23"/>
    </row>
    <row r="12" spans="1:119" ht="15" customHeight="1" x14ac:dyDescent="0.3">
      <c r="B12" s="53" t="s">
        <v>68</v>
      </c>
      <c r="C12" s="110">
        <v>1993564</v>
      </c>
      <c r="D12" s="110">
        <v>1630537</v>
      </c>
      <c r="E12" s="110">
        <v>1756292</v>
      </c>
      <c r="F12" s="110">
        <v>1936490</v>
      </c>
      <c r="G12" s="110">
        <v>2188921</v>
      </c>
      <c r="H12" s="110">
        <v>1879513</v>
      </c>
      <c r="I12" s="110">
        <v>2044849</v>
      </c>
      <c r="J12" s="110">
        <v>2167779</v>
      </c>
      <c r="K12" s="140">
        <v>2229120</v>
      </c>
      <c r="L12" s="141">
        <v>1844530</v>
      </c>
      <c r="M12" s="141">
        <v>1949683</v>
      </c>
      <c r="N12" s="141">
        <v>2163455</v>
      </c>
      <c r="O12" s="66">
        <v>2297395</v>
      </c>
      <c r="P12" s="58"/>
    </row>
    <row r="13" spans="1:119" s="1" customFormat="1" ht="14.5" x14ac:dyDescent="0.3">
      <c r="A13" s="5"/>
      <c r="B13" s="121" t="s">
        <v>67</v>
      </c>
      <c r="C13" s="122">
        <v>456439</v>
      </c>
      <c r="D13" s="122">
        <v>462276</v>
      </c>
      <c r="E13" s="122">
        <v>459472</v>
      </c>
      <c r="F13" s="122">
        <v>461259</v>
      </c>
      <c r="G13" s="122">
        <v>501420</v>
      </c>
      <c r="H13" s="122">
        <v>500256</v>
      </c>
      <c r="I13" s="122">
        <v>489057</v>
      </c>
      <c r="J13" s="122">
        <v>461371</v>
      </c>
      <c r="K13" s="142">
        <v>476214</v>
      </c>
      <c r="L13" s="142">
        <v>476894</v>
      </c>
      <c r="M13" s="142">
        <v>479875</v>
      </c>
      <c r="N13" s="142">
        <v>477884</v>
      </c>
      <c r="O13" s="123">
        <v>516768</v>
      </c>
      <c r="P13" s="24"/>
    </row>
    <row r="14" spans="1:119" s="1" customFormat="1" ht="14.5" x14ac:dyDescent="0.35">
      <c r="A14" s="5"/>
      <c r="B14" s="41" t="s">
        <v>66</v>
      </c>
      <c r="C14" s="44">
        <f t="shared" ref="C14:E14" si="0">C12-C13</f>
        <v>1537125</v>
      </c>
      <c r="D14" s="44">
        <f t="shared" si="0"/>
        <v>1168261</v>
      </c>
      <c r="E14" s="44">
        <f t="shared" si="0"/>
        <v>1296820</v>
      </c>
      <c r="F14" s="44">
        <f>F12-F13</f>
        <v>1475231</v>
      </c>
      <c r="G14" s="44">
        <f t="shared" ref="G14:J14" si="1">G12-G13</f>
        <v>1687501</v>
      </c>
      <c r="H14" s="44">
        <f t="shared" si="1"/>
        <v>1379257</v>
      </c>
      <c r="I14" s="44">
        <f t="shared" si="1"/>
        <v>1555792</v>
      </c>
      <c r="J14" s="44">
        <f t="shared" si="1"/>
        <v>1706408</v>
      </c>
      <c r="K14" s="143">
        <f>K12-K13</f>
        <v>1752906</v>
      </c>
      <c r="L14" s="143">
        <v>1367636</v>
      </c>
      <c r="M14" s="143">
        <v>1469808</v>
      </c>
      <c r="N14" s="143">
        <v>1685571</v>
      </c>
      <c r="O14" s="67">
        <v>1780627</v>
      </c>
      <c r="P14" s="23"/>
    </row>
    <row r="15" spans="1:119" s="1" customFormat="1" ht="15" thickBot="1" x14ac:dyDescent="0.4">
      <c r="A15" s="5"/>
      <c r="B15" s="42" t="s">
        <v>41</v>
      </c>
      <c r="C15" s="111">
        <v>4.37</v>
      </c>
      <c r="D15" s="111">
        <v>3.53</v>
      </c>
      <c r="E15" s="111">
        <v>3.82</v>
      </c>
      <c r="F15" s="111">
        <v>4.1900000000000004</v>
      </c>
      <c r="G15" s="111">
        <v>4.365448127318416</v>
      </c>
      <c r="H15" s="111">
        <v>3.757102363589842</v>
      </c>
      <c r="I15" s="111">
        <v>4.1812079164596359</v>
      </c>
      <c r="J15" s="111">
        <v>4.6985592939304812</v>
      </c>
      <c r="K15" s="144">
        <v>4.6809207625143321</v>
      </c>
      <c r="L15" s="144">
        <v>3.867798714179671</v>
      </c>
      <c r="M15" s="144">
        <v>4.0628976295910393</v>
      </c>
      <c r="N15" s="144">
        <v>4.52715512551163</v>
      </c>
      <c r="O15" s="112">
        <v>4.4456990370920799</v>
      </c>
      <c r="P15" s="23"/>
    </row>
    <row r="16" spans="1:119" ht="14.5" x14ac:dyDescent="0.3">
      <c r="B16" s="8" t="s">
        <v>5</v>
      </c>
    </row>
    <row r="17" spans="1:16" ht="13.5" thickBot="1" x14ac:dyDescent="0.35"/>
    <row r="18" spans="1:16" s="1" customFormat="1" ht="29.5" thickBot="1" x14ac:dyDescent="0.35">
      <c r="A18" s="5"/>
      <c r="B18" s="157" t="s">
        <v>18</v>
      </c>
      <c r="C18" s="79"/>
      <c r="D18" s="79"/>
      <c r="E18" s="79"/>
      <c r="F18" s="79"/>
      <c r="G18" s="54" t="s">
        <v>15</v>
      </c>
      <c r="H18" s="54" t="s">
        <v>17</v>
      </c>
      <c r="I18" s="54" t="s">
        <v>16</v>
      </c>
      <c r="J18" s="54" t="s">
        <v>14</v>
      </c>
      <c r="K18" s="133" t="s">
        <v>13</v>
      </c>
      <c r="L18" s="133" t="s">
        <v>86</v>
      </c>
      <c r="M18" s="133" t="s">
        <v>87</v>
      </c>
      <c r="N18" s="133" t="s">
        <v>88</v>
      </c>
      <c r="O18" s="76" t="s">
        <v>89</v>
      </c>
      <c r="P18" s="23"/>
    </row>
    <row r="19" spans="1:16" s="1" customFormat="1" ht="15" thickBot="1" x14ac:dyDescent="0.35">
      <c r="A19" s="5"/>
      <c r="B19" s="158"/>
      <c r="C19" s="79"/>
      <c r="D19" s="79"/>
      <c r="E19" s="79"/>
      <c r="F19" s="79"/>
      <c r="G19" s="46" t="s">
        <v>21</v>
      </c>
      <c r="H19" s="46" t="s">
        <v>21</v>
      </c>
      <c r="I19" s="46" t="s">
        <v>21</v>
      </c>
      <c r="J19" s="46" t="s">
        <v>21</v>
      </c>
      <c r="K19" s="128" t="s">
        <v>21</v>
      </c>
      <c r="L19" s="128" t="s">
        <v>21</v>
      </c>
      <c r="M19" s="128" t="s">
        <v>21</v>
      </c>
      <c r="N19" s="128" t="s">
        <v>21</v>
      </c>
      <c r="O19" s="47" t="s">
        <v>21</v>
      </c>
      <c r="P19" s="23"/>
    </row>
    <row r="20" spans="1:16" s="1" customFormat="1" ht="14.5" x14ac:dyDescent="0.35">
      <c r="A20" s="5"/>
      <c r="B20" s="53" t="s">
        <v>68</v>
      </c>
      <c r="C20" s="80"/>
      <c r="D20" s="80"/>
      <c r="E20" s="80"/>
      <c r="F20" s="80"/>
      <c r="G20" s="82">
        <v>9.7993844190605361E-2</v>
      </c>
      <c r="H20" s="82">
        <v>0.15269570699714266</v>
      </c>
      <c r="I20" s="82">
        <v>0.1642989890063839</v>
      </c>
      <c r="J20" s="82">
        <v>0.11943722921368043</v>
      </c>
      <c r="K20" s="145">
        <v>1.8364755968808377E-2</v>
      </c>
      <c r="L20" s="145">
        <v>-1.861280023069806E-2</v>
      </c>
      <c r="M20" s="145">
        <v>-4.653937772422316E-2</v>
      </c>
      <c r="N20" s="145">
        <v>-1.9946682756867744E-3</v>
      </c>
      <c r="O20" s="114">
        <v>3.0628678581682459E-2</v>
      </c>
      <c r="P20" s="23"/>
    </row>
    <row r="21" spans="1:16" s="1" customFormat="1" ht="14.5" x14ac:dyDescent="0.35">
      <c r="A21" s="5"/>
      <c r="B21" s="41" t="s">
        <v>66</v>
      </c>
      <c r="C21" s="80"/>
      <c r="D21" s="80"/>
      <c r="E21" s="80"/>
      <c r="F21" s="80"/>
      <c r="G21" s="82">
        <v>9.7829389281938683E-2</v>
      </c>
      <c r="H21" s="82">
        <v>0.18060690205356508</v>
      </c>
      <c r="I21" s="82">
        <v>0.1996977221202634</v>
      </c>
      <c r="J21" s="82">
        <v>0.15670562779659591</v>
      </c>
      <c r="K21" s="136">
        <v>3.8758495550521153E-2</v>
      </c>
      <c r="L21" s="136">
        <v>-8.4255508581794394E-3</v>
      </c>
      <c r="M21" s="136">
        <v>-5.5267027983175128E-2</v>
      </c>
      <c r="N21" s="136">
        <v>-1.2211030421798304E-2</v>
      </c>
      <c r="O21" s="115">
        <v>1.5814310636166458E-2</v>
      </c>
      <c r="P21" s="23"/>
    </row>
    <row r="22" spans="1:16" s="1" customFormat="1" ht="15" thickBot="1" x14ac:dyDescent="0.4">
      <c r="A22" s="5"/>
      <c r="B22" s="42" t="s">
        <v>41</v>
      </c>
      <c r="C22" s="80"/>
      <c r="D22" s="80"/>
      <c r="E22" s="80"/>
      <c r="F22" s="80"/>
      <c r="G22" s="113">
        <v>-1.0416184626050524E-3</v>
      </c>
      <c r="H22" s="113">
        <v>6.433494719258985E-2</v>
      </c>
      <c r="I22" s="113">
        <v>9.4557046193621999E-2</v>
      </c>
      <c r="J22" s="113">
        <v>0.12137453315763265</v>
      </c>
      <c r="K22" s="146">
        <v>7.2265807769362478E-2</v>
      </c>
      <c r="L22" s="146">
        <v>2.9463224548415219E-2</v>
      </c>
      <c r="M22" s="146">
        <v>-2.8295719617974349E-2</v>
      </c>
      <c r="N22" s="146">
        <v>-3.6480154382699435E-2</v>
      </c>
      <c r="O22" s="116">
        <v>-5.0251165818902703E-2</v>
      </c>
      <c r="P22" s="23"/>
    </row>
  </sheetData>
  <mergeCells count="5">
    <mergeCell ref="B18:B19"/>
    <mergeCell ref="B10:B11"/>
    <mergeCell ref="C10:F10"/>
    <mergeCell ref="G10:J10"/>
    <mergeCell ref="K10:N10"/>
  </mergeCells>
  <phoneticPr fontId="2" type="noConversion"/>
  <hyperlinks>
    <hyperlink ref="B3" location="Spis!A1" display="Powrót do spisu tabel" xr:uid="{00000000-0004-0000-0400-000000000000}"/>
  </hyperlinks>
  <pageMargins left="0.75" right="0.75" top="1" bottom="1" header="0.5" footer="0.5"/>
  <pageSetup paperSize="9" orientation="landscape" r:id="rId1"/>
  <headerFooter alignWithMargins="0"/>
  <ignoredErrors>
    <ignoredError sqref="C10 G1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6301BC68FB91419AE61C603C32E6F1" ma:contentTypeVersion="0" ma:contentTypeDescription="Utwórz nowy dokument." ma:contentTypeScope="" ma:versionID="d7452a38ea8e6710529f40de85debe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74235-AC8A-4B2F-9D0B-19C5AD4B92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1C3FB9-2F29-40AE-A8A5-C7F6B5306B6B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1419FC-8545-452F-BC30-CD8F4D944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Spis</vt:lpstr>
      <vt:lpstr>Tabela 1</vt:lpstr>
      <vt:lpstr>Tabela 2</vt:lpstr>
      <vt:lpstr>Tabela 3</vt:lpstr>
      <vt:lpstr>Tabela 4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Nykiel</dc:creator>
  <cp:lastModifiedBy>Agnieszka Nykiel</cp:lastModifiedBy>
  <cp:lastPrinted>2014-11-25T12:44:52Z</cp:lastPrinted>
  <dcterms:created xsi:type="dcterms:W3CDTF">2011-01-18T14:23:03Z</dcterms:created>
  <dcterms:modified xsi:type="dcterms:W3CDTF">2021-05-25T09:04:40Z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